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mc:AlternateContent xmlns:mc="http://schemas.openxmlformats.org/markup-compatibility/2006">
    <mc:Choice Requires="x15">
      <x15ac:absPath xmlns:x15ac="http://schemas.microsoft.com/office/spreadsheetml/2010/11/ac" url="https://coachca.sharepoint.com/RD/COVID-19/"/>
    </mc:Choice>
  </mc:AlternateContent>
  <xr:revisionPtr revIDLastSave="104" documentId="8_{F5FD6817-1FE6-4406-B7C4-3587AC8E6E9D}" xr6:coauthVersionLast="45" xr6:coauthVersionMax="45" xr10:uidLastSave="{0C380751-2C46-4890-8BC3-491F29DC7904}"/>
  <bookViews>
    <workbookView xWindow="28680" yWindow="-120" windowWidth="29040" windowHeight="15840"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<sst xmlns="http://schemas.openxmlformats.org/spreadsheetml/2006/main" count="439" uniqueCount="362">
  <si>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</si>
  <si>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</si>
  <si>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</si>
  <si>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</si>
  <si>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</si>
  <si>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</si>
  <si>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</si>
  <si>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</si>
  <si>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</si>
  <si>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</si>
  <si>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</si>
  <si>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</si>
  <si>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</si>
  <si>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</si>
  <si>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</si>
  <si>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</si>
  <si>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</si>
  <si>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</si>
  <si>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</si>
  <si>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</si>
  <si>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If members join the group from outside the location they should self isolate for 14 days (to minimize the risk of introducing COVID-19 from outside the group).</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</si>
  <si>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</si>
  <si>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</si>
  <si>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</si>
  <si>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</si>
  <si>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</si>
  <si>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</si>
  <si>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</si>
  <si>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</si>
  <si>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</si>
  <si>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</si>
  <si>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</si>
  <si>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Modified Risk Assessment</t>
  </si>
  <si>
    <t>If ALL members from outside the location are able to quarantine for 14 days before entering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</si>
  <si>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</si>
  <si>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</si>
  <si>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</si>
  <si>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</si>
  <si>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</si>
  <si>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</si>
  <si>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</si>
  <si>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</si>
  <si>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</si>
  <si>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</si>
  <si>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</si>
  <si>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</si>
  <si>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</si>
  <si>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</si>
  <si>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</si>
  <si>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</si>
  <si>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</si>
  <si>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</si>
  <si>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</si>
  <si>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</si>
  <si>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</si>
  <si>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</si>
  <si>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</si>
  <si>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</si>
  <si>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</si>
  <si>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</si>
  <si>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</si>
  <si>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</si>
  <si>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</si>
  <si>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</si>
  <si>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</si>
  <si>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</si>
  <si>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</si>
  <si>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t>Reporting processes and response need to be clear and recorded (coach, manager, monitoring lead, etc.).</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</si>
  <si>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</si>
  <si>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</si>
  <si>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6) Will higher risk athletes, staff/senior volunteers and coaches (those over the age of 65 and/or those with co-morbidities) be self-contained and protected?</t>
  </si>
  <si>
    <t>Athletes must arrive dressed to train, do as much preparation at home, and leave straight from training.
Showering and eating at the club is to be avoided.
Any wet or sweaty clothing is to be placed in a plastic bag, taken home, and washed/dried at home.</t>
  </si>
  <si>
    <t xml:space="preserve">Athletes should not use common areas in the club or parking lot - "Get In, Train, Get Out".
Traffic flow and scheduling must avoid crowding and bottlenecks where congregation may occur.
At all times the 2m physical distancing rule must be enforced.
</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</si>
  <si>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</si>
  <si>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</si>
  <si>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</si>
  <si>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</si>
  <si>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3) Will the training schedule be staggered to ensure no overlap of groups or nodes?</t>
  </si>
  <si>
    <t>5) Will there be clear rules for common areas?</t>
  </si>
  <si>
    <t>Cleaning, Hygiene and Sanitization</t>
  </si>
  <si>
    <t>1) Will hand wash stations with soap and water be set up at the entrance and exit?</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</si>
  <si>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</si>
  <si>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</si>
  <si>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</si>
  <si>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</si>
  <si>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</si>
  <si>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</si>
  <si>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</si>
  <si>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</si>
  <si>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</si>
  <si>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</si>
  <si>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</si>
  <si>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</si>
  <si>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</si>
  <si>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</si>
  <si>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</si>
  <si>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</si>
  <si>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</si>
  <si>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</si>
  <si>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</si>
  <si>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</si>
  <si>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</si>
  <si>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</si>
  <si>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</si>
  <si>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</si>
  <si>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</si>
  <si>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</si>
  <si>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</si>
  <si>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</si>
  <si>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</si>
  <si>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</si>
  <si>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</si>
  <si>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</si>
  <si>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</si>
  <si>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</si>
  <si>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</si>
  <si>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</si>
  <si>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</si>
  <si>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</si>
  <si>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</si>
  <si>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</si>
  <si>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</si>
  <si>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</si>
  <si>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</si>
  <si>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</si>
  <si>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</si>
  <si>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</si>
  <si>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</si>
  <si>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</si>
  <si>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</si>
  <si>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</si>
  <si>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</si>
  <si>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</si>
  <si>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</si>
  <si>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</si>
  <si>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</si>
  <si>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</si>
  <si>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</si>
  <si>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</si>
  <si>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</si>
  <si>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</si>
  <si>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</si>
  <si>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</si>
  <si>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</si>
  <si>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</si>
  <si>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</si>
  <si>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</si>
  <si>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</si>
  <si>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</si>
  <si>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</si>
  <si>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</si>
  <si>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</si>
  <si>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</si>
  <si>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</si>
  <si>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</si>
  <si>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</si>
  <si>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</si>
  <si>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</si>
  <si>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</si>
  <si>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</si>
  <si>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</si>
  <si>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</si>
  <si>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</si>
  <si>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</si>
  <si>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</si>
  <si>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</si>
  <si>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</si>
  <si>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</si>
  <si>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</si>
  <si>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</si>
  <si>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</si>
  <si>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</si>
  <si>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</si>
  <si>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</si>
  <si>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</si>
  <si>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</si>
  <si>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</si>
  <si>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</si>
  <si>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</si>
  <si>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</si>
  <si>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</si>
  <si>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</si>
  <si>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</si>
  <si>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</si>
  <si>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</si>
  <si>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</si>
  <si>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</si>
  <si>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</si>
  <si>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</si>
  <si>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</si>
  <si>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</si>
  <si>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</si>
  <si>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</si>
  <si>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</si>
  <si>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</si>
  <si>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</si>
  <si>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</si>
  <si>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</si>
  <si>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</si>
  <si>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</si>
  <si>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</si>
  <si>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</si>
  <si>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</si>
  <si>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</si>
  <si>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</si>
  <si>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</si>
  <si>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</si>
  <si>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</si>
  <si>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</si>
  <si>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</si>
  <si>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</si>
  <si>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</si>
  <si>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</si>
  <si>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</si>
  <si>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</si>
  <si>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</si>
  <si>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</si>
  <si>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</si>
  <si>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</si>
  <si>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</si>
  <si>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</si>
  <si>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</si>
  <si>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</si>
  <si>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</si>
  <si>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</si>
  <si>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</si>
  <si>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</si>
  <si>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</si>
  <si>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</si>
  <si>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</si>
  <si>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</si>
  <si>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</si>
  <si>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</si>
  <si>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</si>
  <si>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</si>
  <si>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</si>
  <si>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</si>
  <si>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</si>
  <si>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</si>
  <si>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</si>
  <si>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</si>
  <si>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</si>
  <si>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</si>
  <si>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</si>
  <si>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</si>
  <si>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</si>
  <si>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</si>
  <si>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</si>
  <si>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</si>
  <si>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</si>
  <si>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</si>
  <si>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</si>
  <si>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</si>
  <si>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</si>
  <si>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</si>
  <si>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</si>
  <si>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</si>
  <si>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</si>
  <si>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</si>
  <si>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</si>
  <si>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</si>
  <si>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</si>
  <si>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</si>
  <si>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</si>
  <si>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</si>
  <si>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</si>
  <si>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</si>
  <si>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</si>
  <si>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</si>
  <si>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</si>
  <si>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</si>
  <si>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</si>
  <si>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</si>
  <si>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</si>
  <si>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</si>
  <si>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</si>
  <si>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</si>
  <si>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</si>
  <si>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</si>
  <si>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</si>
  <si>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</si>
  <si>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</si>
  <si>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</si>
  <si>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</si>
  <si>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</si>
  <si>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</si>
  <si>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</si>
  <si>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</si>
  <si>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</si>
  <si>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</si>
  <si>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4) Will there be established reporting and recording measures in place for daily self-assessment for ALL participants before arriving at the training facilities? </t>
  </si>
  <si>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</si>
  <si>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</si>
  <si>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</si>
  <si>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</si>
  <si>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Is the training considered at higher risk of spread for COVID-19?</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</si>
  <si>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</si>
  <si>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</si>
  <si>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</si>
  <si>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</si>
  <si>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</si>
  <si>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</si>
  <si>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</si>
  <si>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</si>
  <si>
    <t>While there are still public health restrictions in place, all training should be done at home.</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</si>
  <si>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Consequences should be immediate and include their immediate removal of all access to club facilities and group training until rectified.</t>
  </si>
  <si>
    <t>Facilities are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</si>
  <si>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Permanent or portable handwashing stations should be placed in a visible and accessible spot at the entrance and exit to the facility.
Paper towels with a lidded disposal container must be provided.
Soaps must be kept resupplied and checked regularly.
Stations must be cleaned regularly and sanitized at least twice daily or more frequently as required.</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</si>
  <si>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</si>
  <si>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t>
    </r>
    <r>
      <rPr>
        <b/>
        <strike/>
        <sz val="11"/>
        <color theme="1"/>
        <rFont val="Gotham-Book"/>
      </rPr>
      <t>club rowing</t>
    </r>
    <r>
      <rPr>
        <b/>
        <sz val="11"/>
        <color theme="1"/>
        <rFont val="Gotham-Book"/>
      </rPr>
      <t xml:space="preserve"> activity until appropriate measures are in place. Contact NSO or PSO for advice and support prior to commencing activity. </t>
    </r>
  </si>
  <si>
    <t xml:space="preserve">Return to Sport Club &amp; Venue Risk Mitigation Checklist </t>
  </si>
  <si>
    <t>NOTE: Any decision to allow access to a club or training facility, or other venue is subject to the LOCAL, MUNICIPAL, PROVINCIAL AND FEDERAL public health regulations in force at that stage. These public health regulations take precedence over any club regulations and local access.</t>
  </si>
  <si>
    <t>NOTE: This checklist is valid for clubs or venues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 or venue's specific situation.</t>
  </si>
  <si>
    <r>
      <t xml:space="preserve">2) Will information on the </t>
    </r>
    <r>
      <rPr>
        <b/>
        <sz val="11"/>
        <color theme="1"/>
        <rFont val="Gotham-Black"/>
      </rPr>
      <t>at-risk populations</t>
    </r>
    <r>
      <rPr>
        <sz val="11"/>
        <color theme="1"/>
        <rFont val="Gotham-Book"/>
      </rPr>
      <t xml:space="preserve"> be provided to all</t>
    </r>
    <r>
      <rPr>
        <sz val="11"/>
        <color rgb="FFFF0000"/>
        <rFont val="Gotham-Book"/>
      </rPr>
      <t xml:space="preserve"> </t>
    </r>
    <r>
      <rPr>
        <sz val="11"/>
        <rFont val="Gotham-Book"/>
      </rPr>
      <t>participants</t>
    </r>
    <r>
      <rPr>
        <sz val="11"/>
        <color rgb="FFFF0000"/>
        <rFont val="Gotham-Book"/>
      </rPr>
      <t xml:space="preserve"> </t>
    </r>
    <r>
      <rPr>
        <sz val="11"/>
        <color theme="1"/>
        <rFont val="Gotham-Book"/>
      </rPr>
      <t>and others so they may make an informed decision on their attendance based on their personal risks?</t>
    </r>
  </si>
  <si>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t>
    </r>
    <r>
      <rPr>
        <sz val="11"/>
        <rFont val="Gotham-Book"/>
      </rPr>
      <t xml:space="preserve"> venue and facilities?</t>
    </r>
  </si>
  <si>
    <r>
      <t xml:space="preserve">4) Will </t>
    </r>
    <r>
      <rPr>
        <sz val="11"/>
        <rFont val="Gotham-Book"/>
      </rPr>
      <t>participants</t>
    </r>
    <r>
      <rPr>
        <sz val="11"/>
        <color rgb="FFFF0000"/>
        <rFont val="Gotham-Book"/>
      </rPr>
      <t xml:space="preserve"> </t>
    </r>
    <r>
      <rPr>
        <sz val="11"/>
        <color theme="1"/>
        <rFont val="Gotham-Book"/>
      </rPr>
      <t>be able to keep to a contained program training cluster?</t>
    </r>
  </si>
  <si>
    <r>
      <t xml:space="preserve">All </t>
    </r>
    <r>
      <rPr>
        <sz val="11"/>
        <rFont val="Gotham-Book"/>
      </rPr>
      <t>participants</t>
    </r>
    <r>
      <rPr>
        <sz val="11"/>
        <color theme="1"/>
        <rFont val="Gotham-Book"/>
      </rPr>
      <t xml:space="preserve"> MUST have their own water bottles and towels, etc. Water bottles should be filled at home. </t>
    </r>
  </si>
  <si>
    <r>
      <t xml:space="preserve">7) Will </t>
    </r>
    <r>
      <rPr>
        <sz val="11"/>
        <rFont val="Gotham-Book"/>
      </rPr>
      <t>coaches</t>
    </r>
    <r>
      <rPr>
        <sz val="11"/>
        <color rgb="FFFF0000"/>
        <rFont val="Gotham-Book"/>
      </rPr>
      <t xml:space="preserve"> </t>
    </r>
    <r>
      <rPr>
        <sz val="11"/>
        <color theme="1"/>
        <rFont val="Gotham-Book"/>
      </rPr>
      <t>be able to arrive prepared, train and leave?</t>
    </r>
  </si>
  <si>
    <r>
      <t xml:space="preserve">8) Will </t>
    </r>
    <r>
      <rPr>
        <sz val="11"/>
        <rFont val="Gotham-Book"/>
      </rPr>
      <t xml:space="preserve">coaches </t>
    </r>
    <r>
      <rPr>
        <sz val="11"/>
        <color theme="1"/>
        <rFont val="Gotham-Book"/>
      </rPr>
      <t>be encouraged and able to practice physical distancing at all times?</t>
    </r>
  </si>
  <si>
    <t>9) Will group sizes comply with local regulations and recommendations in force?</t>
  </si>
  <si>
    <r>
      <t xml:space="preserve">2) Will </t>
    </r>
    <r>
      <rPr>
        <sz val="11"/>
        <rFont val="Gotham-Book"/>
      </rPr>
      <t>facility</t>
    </r>
    <r>
      <rPr>
        <sz val="11"/>
        <color rgb="FFFF0000"/>
        <rFont val="Gotham-Book"/>
      </rPr>
      <t xml:space="preserve"> </t>
    </r>
    <r>
      <rPr>
        <sz val="11"/>
        <color theme="1"/>
        <rFont val="Gotham-Book"/>
      </rPr>
      <t>access be controlled and regulated?</t>
    </r>
  </si>
  <si>
    <r>
      <t xml:space="preserve">Common meeting rooms and  </t>
    </r>
    <r>
      <rPr>
        <sz val="11"/>
        <rFont val="Gotham-Book"/>
      </rPr>
      <t>training</t>
    </r>
    <r>
      <rPr>
        <sz val="11"/>
        <color rgb="FFFF0000"/>
        <rFont val="Gotham-Book"/>
      </rPr>
      <t xml:space="preserve"> </t>
    </r>
    <r>
      <rPr>
        <sz val="11"/>
        <color theme="1"/>
        <rFont val="Gotham-Book"/>
      </rPr>
      <t>rooms o</t>
    </r>
    <r>
      <rPr>
        <sz val="11"/>
        <rFont val="Gotham-Book"/>
      </rPr>
      <t>r gyms, rinks</t>
    </r>
    <r>
      <rPr>
        <sz val="11"/>
        <color theme="1"/>
        <rFont val="Gotham-Book"/>
      </rPr>
      <t xml:space="preserve">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r>
  </si>
  <si>
    <t>Hand sanitizers and alcohol rubs should be placed at  entrances and throughout the venue.
Closed bins, lined with disposable plastic bags, for disposal of tissues and hand towels must be provided
Cleaners disposing of garbage bags and cleaning the facility MUST be provided with rubber gloves and sufficient cleaning supplies.</t>
  </si>
  <si>
    <r>
      <t xml:space="preserve">5) Will </t>
    </r>
    <r>
      <rPr>
        <sz val="11"/>
        <rFont val="Gotham-Book"/>
      </rPr>
      <t>participants</t>
    </r>
    <r>
      <rPr>
        <sz val="11"/>
        <color rgb="FFFF0000"/>
        <rFont val="Gotham-Book"/>
      </rPr>
      <t xml:space="preserve"> </t>
    </r>
    <r>
      <rPr>
        <sz val="11"/>
        <color theme="1"/>
        <rFont val="Gotham-Book"/>
      </rPr>
      <t>and staff have closed containers to allow for the safe disposal or storing of all hygienic materials (e.g. tissues, towels, etc.)?</t>
    </r>
  </si>
  <si>
    <r>
      <t>Water bottles,</t>
    </r>
    <r>
      <rPr>
        <sz val="11"/>
        <rFont val="Gotham-Book"/>
      </rPr>
      <t xml:space="preserve"> drinks</t>
    </r>
    <r>
      <rPr>
        <sz val="11"/>
        <color theme="1"/>
        <rFont val="Gotham-Book"/>
      </rPr>
      <t xml:space="preserve"> and nutrition snacks for the workout should be kept in sealed zip lock type bags.
Each athlete and coach should have a separate zip lock type bag for disposing of any used tissues and wrappers, etc. These bags must be disposed of either at home or in the lidded garbage containers in the facility.</t>
    </r>
  </si>
  <si>
    <r>
      <rPr>
        <b/>
        <sz val="11"/>
        <color theme="1"/>
        <rFont val="Gotham-Black"/>
      </rPr>
      <t>If the</t>
    </r>
    <r>
      <rPr>
        <b/>
        <sz val="11"/>
        <rFont val="Gotham-Black"/>
      </rPr>
      <t xml:space="preserve"> participant </t>
    </r>
    <r>
      <rPr>
        <b/>
        <sz val="11"/>
        <color theme="1"/>
        <rFont val="Gotham-Black"/>
      </rPr>
      <t>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t>
    </r>
    <r>
      <rPr>
        <sz val="11"/>
        <rFont val="Gotham-Book"/>
      </rPr>
      <t>equipment</t>
    </r>
    <r>
      <rPr>
        <sz val="11"/>
        <color rgb="FFFF0000"/>
        <rFont val="Gotham-Book"/>
      </rPr>
      <t xml:space="preserve"> </t>
    </r>
    <r>
      <rPr>
        <sz val="11"/>
        <color theme="1"/>
        <rFont val="Gotham-Book"/>
      </rPr>
      <t>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</si>
  <si>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group sizes be clearly stipulated?</t>
  </si>
  <si>
    <r>
      <rPr>
        <sz val="11"/>
        <rFont val="Gotham-Book"/>
      </rPr>
      <t>G</t>
    </r>
    <r>
      <rPr>
        <sz val="11"/>
        <color theme="1"/>
        <rFont val="Gotham-Book"/>
      </rPr>
      <t xml:space="preserve">roup sizes depend on the public health rules in place at the time and maintain the 2m rule.
</t>
    </r>
  </si>
  <si>
    <r>
      <t xml:space="preserve">The Medical Plan needs to be reviewed and approved by a suitably qualified health professional.
Ideally the </t>
    </r>
    <r>
      <rPr>
        <sz val="11"/>
        <rFont val="Gotham-Book"/>
      </rPr>
      <t>venue</t>
    </r>
    <r>
      <rPr>
        <sz val="11"/>
        <color rgb="FFFF0000"/>
        <rFont val="Gotham-Book"/>
      </rPr>
      <t xml:space="preserve"> </t>
    </r>
    <r>
      <rPr>
        <sz val="11"/>
        <color theme="1"/>
        <rFont val="Gotham-Book"/>
      </rPr>
      <t>specific plan will be developed by and in conjunction with the designated medical lead.</t>
    </r>
  </si>
  <si>
    <r>
      <t>As noted above, every athlete and coach/staff/volunteer must be screened prior to starting at the training facility.</t>
    </r>
    <r>
      <rPr>
        <sz val="11"/>
        <rFont val="Gotham-Book"/>
      </rPr>
      <t xml:space="preserve"> This includes a self-attestation. </t>
    </r>
    <r>
      <rPr>
        <sz val="11"/>
        <color theme="1"/>
        <rFont val="Gotham-Book"/>
      </rPr>
      <t xml:space="preserve">
SEE </t>
    </r>
    <r>
      <rPr>
        <sz val="11"/>
        <rFont val="Gotham-Book"/>
      </rPr>
      <t xml:space="preserve">PARTICIPANT </t>
    </r>
    <r>
      <rPr>
        <sz val="11"/>
        <color theme="1"/>
        <rFont val="Gotham-Book"/>
      </rPr>
      <t>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r>
  </si>
  <si>
    <r>
      <t xml:space="preserve">This needs to be monitored and enforced by a designated person.
</t>
    </r>
    <r>
      <rPr>
        <sz val="11"/>
        <color rgb="FFFF0000"/>
        <rFont val="Gotham-Book"/>
      </rPr>
      <t>UNDER NO CIRCUMSTANCES ARE SICK OR SYMPTOMATIC INDIVIDUALS TO ENTER THE  FACILITY AND TRAIN</t>
    </r>
    <r>
      <rPr>
        <sz val="11"/>
        <color theme="1"/>
        <rFont val="Gotham-Book"/>
      </rPr>
      <t xml:space="preserve">
NOTE: The symptom checklist changes as we know more about the virus. An up to date list is also available from the Canadian Medical Association.</t>
    </r>
  </si>
  <si>
    <r>
      <t xml:space="preserve">5) Will there be a procedure for </t>
    </r>
    <r>
      <rPr>
        <sz val="11"/>
        <rFont val="Gotham-Book"/>
      </rPr>
      <t>participants</t>
    </r>
    <r>
      <rPr>
        <sz val="11"/>
        <color rgb="FFFF0000"/>
        <rFont val="Gotham-Book"/>
      </rPr>
      <t xml:space="preserve"> </t>
    </r>
    <r>
      <rPr>
        <sz val="11"/>
        <color theme="1"/>
        <rFont val="Gotham-Book"/>
      </rPr>
      <t xml:space="preserve">to clearly identify </t>
    </r>
    <r>
      <rPr>
        <b/>
        <sz val="11"/>
        <color theme="1"/>
        <rFont val="Gotham-Black"/>
      </rPr>
      <t>whom to contact and how to do so</t>
    </r>
    <r>
      <rPr>
        <sz val="11"/>
        <color theme="1"/>
        <rFont val="Gotham-Book"/>
      </rPr>
      <t xml:space="preserve"> if they or other athletes feel unwell while at the club?</t>
    </r>
  </si>
  <si>
    <r>
      <t xml:space="preserve">7) Will there be </t>
    </r>
    <r>
      <rPr>
        <b/>
        <sz val="11"/>
        <color theme="1"/>
        <rFont val="Gotham-Black"/>
      </rPr>
      <t>isolation spaces</t>
    </r>
    <r>
      <rPr>
        <sz val="11"/>
        <color rgb="FF000000"/>
        <rFont val="Gotham-Book"/>
      </rPr>
      <t xml:space="preserve"> available on-site unti</t>
    </r>
    <r>
      <rPr>
        <sz val="11"/>
        <rFont val="Gotham-Book"/>
      </rPr>
      <t>l sick  participants</t>
    </r>
    <r>
      <rPr>
        <sz val="11"/>
        <color rgb="FFFF0000"/>
        <rFont val="Gotham-Book"/>
      </rPr>
      <t xml:space="preserve"> </t>
    </r>
    <r>
      <rPr>
        <sz val="11"/>
        <color rgb="FF000000"/>
        <rFont val="Gotham-Book"/>
      </rPr>
      <t>are dealt with appropriately?</t>
    </r>
  </si>
  <si>
    <r>
      <t xml:space="preserve">7) Will </t>
    </r>
    <r>
      <rPr>
        <sz val="11"/>
        <rFont val="Gotham-Book"/>
      </rPr>
      <t>coach developers,</t>
    </r>
    <r>
      <rPr>
        <sz val="11"/>
        <color rgb="FFFF0000"/>
        <rFont val="Gotham-Book"/>
      </rPr>
      <t xml:space="preserve"> </t>
    </r>
    <r>
      <rPr>
        <sz val="11"/>
        <color theme="1"/>
        <rFont val="Gotham-Book"/>
      </rPr>
      <t>coaches,  and staff/volunteers undergo training on personal safety procedures and emergency mitigation measures (including those specifically listed in this checklist)?</t>
    </r>
  </si>
  <si>
    <t xml:space="preserve"> Risk Assessment for Sport Clubs and Venues for NCCP Training</t>
  </si>
  <si>
    <t xml:space="preserve">The questions below will enable clubs to review the additional considerations specific to return to sport and NCCP delivery,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</si>
  <si>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Please answer Yes (1) or No (0) to the following questions to determine a risk assessment score that incorporates factors specific to club or venue training activities.</t>
  </si>
  <si>
    <r>
      <t>Additional risk of COVID-19 to return to group training a</t>
    </r>
    <r>
      <rPr>
        <b/>
        <sz val="16"/>
        <rFont val="Gotham-Book"/>
      </rPr>
      <t xml:space="preserve">t a </t>
    </r>
    <r>
      <rPr>
        <b/>
        <sz val="16"/>
        <color theme="1"/>
        <rFont val="Gotham-Book"/>
      </rPr>
      <t xml:space="preserve">club </t>
    </r>
    <r>
      <rPr>
        <b/>
        <sz val="16"/>
        <rFont val="Gotham-Book"/>
      </rPr>
      <t>or venue</t>
    </r>
  </si>
  <si>
    <t>Will the venue have participants and people relocating from areas outside the training location that have documented active local transmission of COVID-19 (community spread)?</t>
  </si>
  <si>
    <t>Will the venue include participants (athletes or coaches) at higher risk of severe COVID-19 disease (e.g. people over 65 years of age or people with underlying health conditions)?</t>
  </si>
  <si>
    <t>Will any training be held indoors?</t>
  </si>
  <si>
    <t>If you have answered yes to any of the questions above, then reconsider whether you are able to modify any of the answers to modify the risk assessment score that may be used to inform your club or venue checklist.</t>
  </si>
  <si>
    <t>Additional risk of COVID-19 to return to group training at a club or venue</t>
  </si>
  <si>
    <t>Will the venue have people relocating from areas outside the training location that have documented active local transmission of COVID-19 (community spread)?</t>
  </si>
  <si>
    <r>
      <t>If you are able to restrict or eliminate high risk individuals access to the</t>
    </r>
    <r>
      <rPr>
        <b/>
        <sz val="16"/>
        <rFont val="Gotham-Book"/>
      </rPr>
      <t xml:space="preserve"> venue</t>
    </r>
    <r>
      <rPr>
        <b/>
        <sz val="16"/>
        <color theme="1"/>
        <rFont val="Gotham-Book"/>
      </rPr>
      <t>- answer NO.</t>
    </r>
  </si>
  <si>
    <t>Club Risk Assessment and Club Mitigation Checklist Tool</t>
  </si>
  <si>
    <t xml:space="preserve">If movement restrictions (provincial, local) and physical distancing measures remain in place, the Risk Assessment may not apply as public health restrictions (e.g. maximum number of people together, quarantine post movement, etc.) take precedence and by their very nature may preclude any training. </t>
  </si>
  <si>
    <t>Routine planning includes conducting risk assessments to determine the overall risk of disease spread. In view of the current outbreak of COVID-19, a disease-specific and sport-specific risk assessment and mitigation checklist has been developed to assess the specific risk of COVID-19 at sport-specific clubs.</t>
  </si>
  <si>
    <t xml:space="preserve">In order to accurately provide answers to the following risk assessment and mitigation checklist, those responsible must be knowledgeable on the current COVID-19 outbreak. They should reference the daily provincial, local and global COVID-19 situation reports provided by WHO, Health Canada and provincial health authorities. </t>
  </si>
  <si>
    <t xml:space="preserve">The tool must be completed in this Excel spreadsheet (see following tabs), as the scores are automatically calculated there. </t>
  </si>
  <si>
    <t xml:space="preserve">It must be ensured that this risk assessment is conducted with input from local public health authorities, and preferably personnel with expertise in risk assessment, epidemiology, and infectious disease control measures are included from the initial stages of planning. </t>
  </si>
  <si>
    <t xml:space="preserve">For the overall determination, factors under consideration include: </t>
  </si>
  <si>
    <t xml:space="preserve">     • The current stage of the COVID-19 outbreak where training is to be and known transmission dynamics </t>
  </si>
  <si>
    <t xml:space="preserve">     • The geographical distribution of and number of participants, and their individual risk profile</t>
  </si>
  <si>
    <t xml:space="preserve">     • The risk assessment tool</t>
  </si>
  <si>
    <t xml:space="preserve">     • The mitigation measures that are currently in place or feasible to implement</t>
  </si>
  <si>
    <t xml:space="preserve">It is important to remember that while mitigation measures can reduce the risk of COVID-19 infections, they cannot completely eliminate the threat. It is the Sport Medicine Advisory Committee (SMAC), Canadian Public Health and WHO’s view that all regions with community transmission should seriously restrict gatherings that bring people together and have the potential to amplify disease and support the recommended best practice of physical distancing. </t>
  </si>
  <si>
    <t>This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t>
  </si>
  <si>
    <t>Instructions</t>
  </si>
  <si>
    <t>1. Complete the Risk Assessment (Step 1: Initial Risk Assessment and Step 2: Modified Risk Assessment) prior to proceeding to the Mitigation Checklist (Step 3). Score your club based on its present state.</t>
  </si>
  <si>
    <t xml:space="preserve">2. All clubs must maintain a copy of the completed tool. The NSO or a public health authority may request a copy. </t>
  </si>
  <si>
    <t>3. Contact your NSO for support to address mandatory requirements that the club is currently not able to meet.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</si>
</sst>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7">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i/>
      <sz val="20"/>
      <color theme="1"/>
      <name val="Gotham-BookItalic"/>
    </font>
    <font>
      <b/>
      <sz val="20"/>
      <color theme="1"/>
      <name val="Gotham-Book"/>
    </font>
    <font>
      <sz val="20"/>
      <color theme="1"/>
      <name val="Gotham-Book"/>
    </font>
    <font>
      <b/>
      <u/>
      <sz val="24"/>
      <color theme="1"/>
      <name val="Gotham-Blac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trike/>
      <sz val="11"/>
      <color theme="1"/>
      <name val="Gotham-Book"/>
    </font>
    <font>
      <b/>
      <sz val="26"/>
      <name val="Gotham-Black"/>
    </font>
    <font>
      <b/>
      <sz val="14"/>
      <name val="Gotham-Book"/>
    </font>
    <font>
      <b/>
      <sz val="11"/>
      <name val="Gotham-Black"/>
    </font>
    <font>
      <b/>
      <sz val="24"/>
      <name val="Gotham-Black"/>
    </font>
    <font>
      <b/>
      <i/>
      <sz val="14"/>
      <name val="Gotham-Book"/>
    </font>
    <font>
      <b/>
      <sz val="20"/>
      <color rgb="FF000000"/>
      <name val="Gotham Black"/>
    </font>
    <font>
      <b/>
      <sz val="10.5"/>
      <color rgb="FF000000"/>
      <name val="Gotham Book"/>
    </font>
    <font>
      <sz val="10.5"/>
      <color rgb="FF000000"/>
      <name val="Gotham 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4" fillId="0" borderId="0" applyNumberFormat="0" applyFill="0" applyBorder="0" applyAlignment="0" applyProtection="0"/>
  </cellStyleXfs>
  <cellXfs count="350">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8" fillId="0" borderId="22" xfId="1" applyFont="1" applyBorder="1" applyAlignment="1">
      <alignment horizontal="left" vertical="top" wrapText="1"/>
    </xf>
    <xf numFmtId="0" fontId="28" fillId="0" borderId="54" xfId="1" applyFont="1" applyBorder="1" applyAlignment="1">
      <alignment horizontal="left" vertical="top" wrapText="1"/>
    </xf>
    <xf numFmtId="0" fontId="28" fillId="0" borderId="47" xfId="1" applyFont="1" applyBorder="1" applyAlignment="1">
      <alignment horizontal="left" vertical="top" wrapText="1"/>
    </xf>
    <xf numFmtId="0" fontId="28" fillId="0" borderId="48" xfId="1" applyFont="1" applyBorder="1" applyAlignment="1">
      <alignment horizontal="left" vertical="top" wrapText="1"/>
    </xf>
    <xf numFmtId="0" fontId="34" fillId="18" borderId="50" xfId="1" applyFont="1" applyFill="1" applyBorder="1" applyAlignment="1">
      <alignment horizontal="center" vertical="center" wrapText="1"/>
    </xf>
    <xf numFmtId="0" fontId="34" fillId="18" borderId="35" xfId="1" applyFont="1" applyFill="1" applyBorder="1" applyAlignment="1">
      <alignment horizontal="center" vertical="center" wrapText="1"/>
    </xf>
    <xf numFmtId="0" fontId="34" fillId="0" borderId="34" xfId="1" applyFont="1" applyBorder="1" applyAlignment="1">
      <alignment vertical="top" wrapText="1"/>
    </xf>
    <xf numFmtId="0" fontId="35" fillId="0" borderId="44" xfId="1" applyFont="1" applyBorder="1" applyAlignment="1">
      <alignment horizontal="center" vertical="center" wrapText="1"/>
    </xf>
    <xf numFmtId="0" fontId="34" fillId="0" borderId="44" xfId="1" applyFont="1" applyBorder="1" applyAlignment="1">
      <alignment horizontal="left" vertical="top" wrapText="1"/>
    </xf>
    <xf numFmtId="0" fontId="36" fillId="0" borderId="34" xfId="1" applyFont="1" applyBorder="1" applyAlignment="1">
      <alignment vertical="top" wrapText="1"/>
    </xf>
    <xf numFmtId="0" fontId="34" fillId="0" borderId="51" xfId="1" applyFont="1" applyBorder="1" applyAlignment="1">
      <alignment vertical="top" wrapText="1"/>
    </xf>
    <xf numFmtId="0" fontId="37" fillId="7" borderId="33" xfId="1" applyFont="1" applyFill="1" applyBorder="1" applyAlignment="1">
      <alignment wrapText="1"/>
    </xf>
    <xf numFmtId="0" fontId="35" fillId="17" borderId="0" xfId="1" applyFont="1" applyFill="1" applyAlignment="1">
      <alignment wrapText="1"/>
    </xf>
    <xf numFmtId="0" fontId="35" fillId="0" borderId="0" xfId="1" applyFont="1" applyAlignment="1">
      <alignment wrapText="1"/>
    </xf>
    <xf numFmtId="0" fontId="36" fillId="18" borderId="50" xfId="1" applyFont="1" applyFill="1" applyBorder="1" applyAlignment="1">
      <alignment horizontal="center" vertical="center" wrapText="1"/>
    </xf>
    <xf numFmtId="0" fontId="44" fillId="0" borderId="15" xfId="1" applyFont="1" applyFill="1" applyBorder="1" applyAlignment="1">
      <alignment horizontal="center" vertical="top" wrapText="1"/>
    </xf>
    <xf numFmtId="0" fontId="40" fillId="0" borderId="0" xfId="1" applyFont="1" applyBorder="1" applyAlignment="1">
      <alignment horizontal="left" vertical="center" wrapText="1"/>
    </xf>
    <xf numFmtId="0" fontId="26" fillId="0" borderId="0" xfId="1" applyFont="1" applyBorder="1" applyAlignment="1">
      <alignment vertical="center" wrapText="1"/>
    </xf>
    <xf numFmtId="0" fontId="45" fillId="10" borderId="0" xfId="1" applyFont="1" applyFill="1" applyBorder="1" applyAlignment="1">
      <alignment horizontal="center" vertical="center" wrapText="1"/>
    </xf>
    <xf numFmtId="0" fontId="45"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6" fillId="10" borderId="11" xfId="1" applyFont="1" applyFill="1" applyBorder="1" applyAlignment="1" applyProtection="1">
      <alignment horizontal="center" vertical="center" wrapText="1"/>
      <protection hidden="1"/>
    </xf>
    <xf numFmtId="0" fontId="46" fillId="10" borderId="31" xfId="1" applyFont="1" applyFill="1" applyBorder="1" applyAlignment="1" applyProtection="1">
      <alignment horizontal="center" vertical="center" wrapText="1"/>
      <protection hidden="1"/>
    </xf>
    <xf numFmtId="0" fontId="46" fillId="10" borderId="13" xfId="1" applyFont="1" applyFill="1" applyBorder="1" applyAlignment="1" applyProtection="1">
      <alignment horizontal="center" vertical="center" wrapText="1"/>
      <protection hidden="1"/>
    </xf>
    <xf numFmtId="0" fontId="46" fillId="10" borderId="4" xfId="1" applyFont="1" applyFill="1" applyBorder="1" applyAlignment="1" applyProtection="1">
      <alignment horizontal="center" vertical="center" wrapText="1"/>
      <protection hidden="1"/>
    </xf>
    <xf numFmtId="0" fontId="46" fillId="10" borderId="27" xfId="1" applyFont="1" applyFill="1" applyBorder="1" applyAlignment="1" applyProtection="1">
      <alignment horizontal="center" vertical="center" wrapText="1"/>
      <protection hidden="1"/>
    </xf>
    <xf numFmtId="0" fontId="46" fillId="10" borderId="16" xfId="1" applyFont="1" applyFill="1" applyBorder="1" applyAlignment="1" applyProtection="1">
      <alignment horizontal="center" vertical="center" wrapText="1"/>
      <protection hidden="1"/>
    </xf>
    <xf numFmtId="0" fontId="46" fillId="10" borderId="5" xfId="1" applyFont="1" applyFill="1" applyBorder="1" applyAlignment="1" applyProtection="1">
      <alignment horizontal="center" vertical="center" wrapText="1"/>
      <protection hidden="1"/>
    </xf>
    <xf numFmtId="0" fontId="46" fillId="10" borderId="28" xfId="1" applyFont="1" applyFill="1" applyBorder="1" applyAlignment="1" applyProtection="1">
      <alignment horizontal="center" vertical="center" wrapText="1"/>
      <protection hidden="1"/>
    </xf>
    <xf numFmtId="0" fontId="46" fillId="10" borderId="24" xfId="1" applyFont="1" applyFill="1" applyBorder="1" applyAlignment="1" applyProtection="1">
      <alignment horizontal="center" vertical="center" wrapText="1"/>
      <protection hidden="1"/>
    </xf>
    <xf numFmtId="0" fontId="46" fillId="10" borderId="20" xfId="1" applyFont="1" applyFill="1" applyBorder="1" applyAlignment="1" applyProtection="1">
      <alignment horizontal="center" vertical="center" wrapText="1"/>
      <protection hidden="1"/>
    </xf>
    <xf numFmtId="0" fontId="46" fillId="10" borderId="12" xfId="1" applyFont="1" applyFill="1" applyBorder="1" applyAlignment="1" applyProtection="1">
      <alignment horizontal="center" vertical="center" wrapText="1"/>
      <protection hidden="1"/>
    </xf>
    <xf numFmtId="0" fontId="46" fillId="10" borderId="9" xfId="1" applyFont="1" applyFill="1" applyBorder="1" applyAlignment="1" applyProtection="1">
      <alignment horizontal="center" vertical="center" wrapText="1"/>
      <protection hidden="1"/>
    </xf>
    <xf numFmtId="0" fontId="46" fillId="10" borderId="32" xfId="1" applyFont="1" applyFill="1" applyBorder="1" applyAlignment="1" applyProtection="1">
      <alignment horizontal="center" vertical="center" wrapText="1"/>
      <protection hidden="1"/>
    </xf>
    <xf numFmtId="0" fontId="46" fillId="10" borderId="19" xfId="1" applyFont="1" applyFill="1" applyBorder="1" applyAlignment="1" applyProtection="1">
      <alignment horizontal="center" vertical="center" wrapText="1"/>
      <protection hidden="1"/>
    </xf>
    <xf numFmtId="0" fontId="46" fillId="10" borderId="40" xfId="1" applyFont="1" applyFill="1" applyBorder="1" applyAlignment="1" applyProtection="1">
      <alignment horizontal="center" vertical="center" wrapText="1"/>
      <protection hidden="1"/>
    </xf>
    <xf numFmtId="0" fontId="46" fillId="10" borderId="39" xfId="1" applyFont="1" applyFill="1" applyBorder="1" applyAlignment="1" applyProtection="1">
      <alignment horizontal="center" vertical="center" wrapText="1"/>
      <protection hidden="1"/>
    </xf>
    <xf numFmtId="0" fontId="46" fillId="10" borderId="25" xfId="1" applyFont="1" applyFill="1" applyBorder="1" applyAlignment="1" applyProtection="1">
      <alignment horizontal="center" vertical="center" wrapText="1"/>
      <protection hidden="1"/>
    </xf>
    <xf numFmtId="0" fontId="46" fillId="10" borderId="7" xfId="1" applyFont="1" applyFill="1" applyBorder="1" applyAlignment="1" applyProtection="1">
      <alignment horizontal="center" vertical="center" wrapText="1"/>
      <protection hidden="1"/>
    </xf>
    <xf numFmtId="0" fontId="46" fillId="0" borderId="0" xfId="1" applyFont="1" applyAlignment="1" applyProtection="1">
      <alignment horizontal="center" wrapText="1"/>
      <protection hidden="1"/>
    </xf>
    <xf numFmtId="0" fontId="46" fillId="10" borderId="36" xfId="1" applyFont="1" applyFill="1" applyBorder="1" applyAlignment="1" applyProtection="1">
      <alignment horizontal="center" vertical="center" wrapText="1"/>
      <protection hidden="1"/>
    </xf>
    <xf numFmtId="0" fontId="46" fillId="10" borderId="37" xfId="1" applyFont="1" applyFill="1" applyBorder="1" applyAlignment="1" applyProtection="1">
      <alignment horizontal="center" vertical="center" wrapText="1"/>
      <protection hidden="1"/>
    </xf>
    <xf numFmtId="0" fontId="46" fillId="10" borderId="41" xfId="1" applyFont="1" applyFill="1" applyBorder="1" applyAlignment="1" applyProtection="1">
      <alignment horizontal="center" vertical="center" wrapText="1"/>
      <protection hidden="1"/>
    </xf>
    <xf numFmtId="0" fontId="46" fillId="0" borderId="33" xfId="1" applyFont="1" applyBorder="1" applyAlignment="1">
      <alignment wrapText="1"/>
    </xf>
    <xf numFmtId="0" fontId="46" fillId="0" borderId="11" xfId="1" applyFont="1" applyBorder="1" applyAlignment="1">
      <alignment horizontal="center" wrapText="1"/>
    </xf>
    <xf numFmtId="0" fontId="46" fillId="0" borderId="11" xfId="1" applyFont="1" applyBorder="1" applyAlignment="1" applyProtection="1">
      <alignment horizontal="center" wrapText="1"/>
      <protection hidden="1"/>
    </xf>
    <xf numFmtId="0" fontId="53" fillId="11" borderId="10" xfId="1" applyFont="1" applyFill="1" applyBorder="1" applyAlignment="1">
      <alignment wrapText="1"/>
    </xf>
    <xf numFmtId="1" fontId="53" fillId="11" borderId="5" xfId="1" applyNumberFormat="1" applyFont="1" applyFill="1" applyBorder="1" applyAlignment="1">
      <alignment horizontal="center" wrapText="1"/>
    </xf>
    <xf numFmtId="1" fontId="53" fillId="11" borderId="19" xfId="1" applyNumberFormat="1" applyFont="1" applyFill="1" applyBorder="1" applyAlignment="1" applyProtection="1">
      <alignment horizontal="center" wrapText="1"/>
      <protection hidden="1"/>
    </xf>
    <xf numFmtId="1" fontId="46" fillId="11" borderId="14" xfId="1" applyNumberFormat="1" applyFont="1" applyFill="1" applyBorder="1" applyAlignment="1">
      <alignment horizontal="center" wrapText="1"/>
    </xf>
    <xf numFmtId="0" fontId="46" fillId="0" borderId="4" xfId="1" applyFont="1" applyBorder="1" applyAlignment="1">
      <alignment horizontal="center" wrapText="1"/>
    </xf>
    <xf numFmtId="1" fontId="46" fillId="11" borderId="17" xfId="1" applyNumberFormat="1" applyFont="1" applyFill="1" applyBorder="1" applyAlignment="1">
      <alignment horizontal="center" wrapText="1"/>
    </xf>
    <xf numFmtId="0" fontId="46" fillId="0" borderId="19" xfId="1" applyFont="1" applyBorder="1" applyAlignment="1">
      <alignment horizontal="center" wrapText="1"/>
    </xf>
    <xf numFmtId="1" fontId="46" fillId="11" borderId="21" xfId="1" applyNumberFormat="1" applyFont="1" applyFill="1" applyBorder="1" applyAlignment="1">
      <alignment horizontal="center" wrapText="1"/>
    </xf>
    <xf numFmtId="0" fontId="46" fillId="0" borderId="0" xfId="1" applyFont="1" applyAlignment="1">
      <alignment horizontal="center" wrapText="1"/>
    </xf>
    <xf numFmtId="0" fontId="46" fillId="0" borderId="10" xfId="1" applyFont="1" applyBorder="1" applyAlignment="1">
      <alignment wrapText="1"/>
    </xf>
    <xf numFmtId="0" fontId="46" fillId="0" borderId="6" xfId="1" applyFont="1" applyBorder="1" applyAlignment="1">
      <alignment horizontal="center" wrapText="1"/>
    </xf>
    <xf numFmtId="0" fontId="46" fillId="0" borderId="6" xfId="1" applyFont="1" applyBorder="1" applyAlignment="1" applyProtection="1">
      <alignment horizontal="center" wrapText="1"/>
      <protection hidden="1"/>
    </xf>
    <xf numFmtId="0" fontId="46" fillId="0" borderId="46" xfId="1" applyFont="1" applyFill="1" applyBorder="1" applyAlignment="1">
      <alignment horizontal="center" wrapText="1"/>
    </xf>
    <xf numFmtId="0" fontId="46" fillId="0" borderId="47" xfId="1" applyFont="1" applyFill="1" applyBorder="1" applyAlignment="1">
      <alignment horizontal="center" wrapText="1"/>
    </xf>
    <xf numFmtId="0" fontId="46" fillId="0" borderId="48" xfId="1" applyFont="1" applyFill="1" applyBorder="1" applyAlignment="1">
      <alignment horizontal="center" wrapText="1"/>
    </xf>
    <xf numFmtId="0" fontId="56" fillId="19" borderId="34" xfId="1" applyFont="1" applyFill="1" applyBorder="1" applyAlignment="1">
      <alignment vertical="center" wrapText="1"/>
    </xf>
    <xf numFmtId="0" fontId="55" fillId="8" borderId="51" xfId="1" applyFont="1" applyFill="1" applyBorder="1" applyAlignment="1">
      <alignment horizontal="left" vertical="center" wrapText="1"/>
    </xf>
    <xf numFmtId="0" fontId="56" fillId="8" borderId="51" xfId="1" applyFont="1" applyFill="1" applyBorder="1" applyAlignment="1">
      <alignment horizontal="left" vertical="center" wrapText="1"/>
    </xf>
    <xf numFmtId="0" fontId="56" fillId="13" borderId="51" xfId="1" applyFont="1" applyFill="1" applyBorder="1" applyAlignment="1">
      <alignment horizontal="left" vertical="center" wrapText="1"/>
    </xf>
    <xf numFmtId="0" fontId="56" fillId="14" borderId="52" xfId="1" applyFont="1" applyFill="1" applyBorder="1" applyAlignment="1">
      <alignment horizontal="left" vertical="center" wrapText="1"/>
    </xf>
    <xf numFmtId="0" fontId="56" fillId="12" borderId="34" xfId="1" applyFont="1" applyFill="1" applyBorder="1" applyAlignment="1">
      <alignment horizontal="left" vertical="center" wrapText="1"/>
    </xf>
    <xf numFmtId="0" fontId="56" fillId="12" borderId="51" xfId="1" applyFont="1" applyFill="1" applyBorder="1" applyAlignment="1">
      <alignment horizontal="left" vertical="center" wrapText="1"/>
    </xf>
    <xf numFmtId="0" fontId="34" fillId="0" borderId="34" xfId="1" applyFont="1" applyBorder="1" applyAlignment="1">
      <alignment horizontal="center" vertical="center" wrapText="1"/>
    </xf>
    <xf numFmtId="0" fontId="34" fillId="0" borderId="34" xfId="1" applyFont="1" applyFill="1" applyBorder="1" applyAlignment="1">
      <alignment horizontal="center" vertical="center" wrapText="1"/>
    </xf>
    <xf numFmtId="0" fontId="35" fillId="0" borderId="44" xfId="1" applyFont="1" applyBorder="1" applyAlignment="1" applyProtection="1">
      <alignment horizontal="center" vertical="center" wrapText="1"/>
      <protection locked="0"/>
    </xf>
    <xf numFmtId="0" fontId="46" fillId="10" borderId="38" xfId="1" applyFont="1" applyFill="1" applyBorder="1" applyAlignment="1" applyProtection="1">
      <alignment horizontal="center" vertical="center" wrapText="1"/>
      <protection hidden="1"/>
    </xf>
    <xf numFmtId="0" fontId="46" fillId="0" borderId="14" xfId="1" applyFont="1" applyBorder="1" applyAlignment="1" applyProtection="1">
      <alignment horizontal="center" wrapText="1"/>
      <protection hidden="1"/>
    </xf>
    <xf numFmtId="0" fontId="46" fillId="0" borderId="56" xfId="1" applyFont="1" applyBorder="1" applyAlignment="1" applyProtection="1">
      <alignment horizontal="center" wrapText="1"/>
      <protection hidden="1"/>
    </xf>
    <xf numFmtId="1" fontId="53" fillId="11" borderId="21" xfId="1" applyNumberFormat="1" applyFont="1" applyFill="1" applyBorder="1" applyAlignment="1" applyProtection="1">
      <alignment horizontal="center" wrapText="1"/>
      <protection hidden="1"/>
    </xf>
    <xf numFmtId="0" fontId="46" fillId="10" borderId="34" xfId="1" applyFont="1" applyFill="1" applyBorder="1" applyAlignment="1" applyProtection="1">
      <alignment horizontal="center" vertical="center" wrapText="1"/>
      <protection locked="0"/>
    </xf>
    <xf numFmtId="0" fontId="46"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6" fillId="10" borderId="49" xfId="1" applyFont="1" applyFill="1" applyBorder="1" applyAlignment="1">
      <alignment horizontal="center" vertical="center" wrapText="1"/>
    </xf>
    <xf numFmtId="0" fontId="46" fillId="0" borderId="38" xfId="1" applyFont="1" applyFill="1" applyBorder="1" applyAlignment="1" applyProtection="1">
      <alignment horizontal="center" vertical="center" wrapText="1"/>
      <protection hidden="1"/>
    </xf>
    <xf numFmtId="0" fontId="46" fillId="0" borderId="36" xfId="1" applyFont="1" applyFill="1" applyBorder="1" applyAlignment="1" applyProtection="1">
      <alignment horizontal="center" vertical="center" wrapText="1"/>
      <protection hidden="1"/>
    </xf>
    <xf numFmtId="0" fontId="46" fillId="10" borderId="53" xfId="1" applyFont="1" applyFill="1" applyBorder="1" applyAlignment="1" applyProtection="1">
      <alignment horizontal="center" vertical="center" wrapText="1"/>
      <protection hidden="1"/>
    </xf>
    <xf numFmtId="0" fontId="46" fillId="10" borderId="45" xfId="1" applyFont="1" applyFill="1" applyBorder="1" applyAlignment="1" applyProtection="1">
      <alignment horizontal="center" vertical="center" wrapText="1"/>
      <protection hidden="1"/>
    </xf>
    <xf numFmtId="0" fontId="46"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6" fillId="10" borderId="64" xfId="1" applyFont="1" applyFill="1" applyBorder="1" applyAlignment="1" applyProtection="1">
      <alignment horizontal="center" vertical="center" wrapText="1"/>
      <protection hidden="1"/>
    </xf>
    <xf numFmtId="0" fontId="46" fillId="10" borderId="33" xfId="1" applyFont="1" applyFill="1" applyBorder="1" applyAlignment="1" applyProtection="1">
      <alignment horizontal="center" vertical="center" wrapText="1"/>
      <protection locked="0"/>
    </xf>
    <xf numFmtId="0" fontId="46" fillId="10" borderId="44" xfId="1" applyFont="1" applyFill="1" applyBorder="1" applyAlignment="1">
      <alignment horizontal="center" vertical="center" wrapText="1"/>
    </xf>
    <xf numFmtId="0" fontId="46"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6"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6"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6" fillId="10" borderId="45" xfId="1" applyFont="1" applyFill="1" applyBorder="1" applyAlignment="1" applyProtection="1">
      <alignment horizontal="center" vertical="center" wrapText="1"/>
      <protection locked="0"/>
    </xf>
    <xf numFmtId="0" fontId="46" fillId="10" borderId="10" xfId="1" applyFont="1" applyFill="1" applyBorder="1" applyAlignment="1" applyProtection="1">
      <alignment horizontal="center" vertical="center" wrapText="1"/>
      <protection locked="0"/>
    </xf>
    <xf numFmtId="0" fontId="46" fillId="10" borderId="58" xfId="1" applyFont="1" applyFill="1" applyBorder="1" applyAlignment="1">
      <alignment horizontal="center" vertical="center" wrapText="1"/>
    </xf>
    <xf numFmtId="0" fontId="46" fillId="10" borderId="60" xfId="1" applyFont="1" applyFill="1" applyBorder="1" applyAlignment="1" applyProtection="1">
      <alignment horizontal="center" vertical="center" wrapText="1"/>
      <protection hidden="1"/>
    </xf>
    <xf numFmtId="0" fontId="46" fillId="10" borderId="57" xfId="1" applyFont="1" applyFill="1" applyBorder="1" applyAlignment="1" applyProtection="1">
      <alignment horizontal="center" vertical="center" wrapText="1"/>
      <protection hidden="1"/>
    </xf>
    <xf numFmtId="0" fontId="46" fillId="10" borderId="30" xfId="1" applyFont="1" applyFill="1" applyBorder="1" applyAlignment="1" applyProtection="1">
      <alignment horizontal="center" vertical="center" wrapText="1"/>
      <protection hidden="1"/>
    </xf>
    <xf numFmtId="0" fontId="46"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0" fillId="0" borderId="34" xfId="1" applyFont="1" applyFill="1" applyBorder="1" applyAlignment="1">
      <alignment horizontal="left" vertical="center" wrapText="1"/>
    </xf>
    <xf numFmtId="0" fontId="40" fillId="0" borderId="33" xfId="1" applyFont="1" applyBorder="1" applyAlignment="1">
      <alignment horizontal="left" vertical="center" wrapText="1"/>
    </xf>
    <xf numFmtId="0" fontId="46" fillId="10" borderId="18" xfId="1" applyFont="1" applyFill="1" applyBorder="1" applyAlignment="1" applyProtection="1">
      <alignment horizontal="center" vertical="center" wrapText="1"/>
      <protection locked="0"/>
    </xf>
    <xf numFmtId="0" fontId="46" fillId="10" borderId="52" xfId="1" applyFont="1" applyFill="1" applyBorder="1" applyAlignment="1">
      <alignment horizontal="center" vertical="center" wrapText="1"/>
    </xf>
    <xf numFmtId="0" fontId="46" fillId="10" borderId="49" xfId="1" applyFont="1" applyFill="1" applyBorder="1" applyAlignment="1" applyProtection="1">
      <alignment horizontal="center" vertical="center" wrapText="1"/>
      <protection hidden="1"/>
    </xf>
    <xf numFmtId="0" fontId="47" fillId="0" borderId="49" xfId="1" applyFont="1" applyBorder="1" applyAlignment="1" applyProtection="1">
      <alignment horizontal="center" wrapText="1"/>
      <protection hidden="1"/>
    </xf>
    <xf numFmtId="0" fontId="47" fillId="0" borderId="38" xfId="1" applyFont="1" applyBorder="1" applyAlignment="1" applyProtection="1">
      <alignment horizontal="center" wrapText="1"/>
      <protection hidden="1"/>
    </xf>
    <xf numFmtId="0" fontId="47" fillId="0" borderId="36" xfId="1" applyFont="1" applyBorder="1" applyAlignment="1" applyProtection="1">
      <alignment horizontal="center" wrapText="1"/>
      <protection hidden="1"/>
    </xf>
    <xf numFmtId="0" fontId="47" fillId="0" borderId="37" xfId="1" applyFont="1" applyBorder="1" applyAlignment="1" applyProtection="1">
      <alignment horizontal="center" wrapText="1"/>
      <protection hidden="1"/>
    </xf>
    <xf numFmtId="0" fontId="47" fillId="0" borderId="37" xfId="1" applyFont="1" applyBorder="1" applyAlignment="1" applyProtection="1">
      <alignment horizontal="center" vertical="center" wrapText="1"/>
      <protection hidden="1"/>
    </xf>
    <xf numFmtId="0" fontId="40"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1"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2" fillId="0" borderId="34" xfId="1" applyFont="1" applyBorder="1" applyAlignment="1">
      <alignment horizontal="left" vertical="top" wrapText="1"/>
    </xf>
    <xf numFmtId="0" fontId="52" fillId="0" borderId="51" xfId="1" applyFont="1" applyBorder="1" applyAlignment="1" applyProtection="1">
      <alignment horizontal="left" vertical="top" wrapText="1"/>
      <protection locked="0"/>
    </xf>
    <xf numFmtId="0" fontId="45"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7" fillId="0" borderId="51" xfId="1" applyFont="1" applyBorder="1" applyAlignment="1" applyProtection="1">
      <alignment horizontal="center" vertical="center" wrapText="1"/>
      <protection locked="0"/>
    </xf>
    <xf numFmtId="0" fontId="47" fillId="0" borderId="34" xfId="1" applyFont="1" applyBorder="1" applyAlignment="1" applyProtection="1">
      <alignment horizontal="center" vertical="center" wrapText="1"/>
      <protection locked="0"/>
    </xf>
    <xf numFmtId="0" fontId="51"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4" fillId="0" borderId="44" xfId="1" applyFont="1" applyBorder="1" applyAlignment="1">
      <alignment horizontal="left" vertical="center" wrapText="1"/>
    </xf>
    <xf numFmtId="0" fontId="36" fillId="0" borderId="34" xfId="1" applyFont="1" applyBorder="1" applyAlignment="1">
      <alignment vertical="center" wrapText="1"/>
    </xf>
    <xf numFmtId="0" fontId="34"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4" fillId="0" borderId="0" xfId="2" applyAlignment="1">
      <alignment vertical="center" wrapText="1"/>
    </xf>
    <xf numFmtId="0" fontId="54" fillId="0" borderId="34" xfId="2" applyBorder="1" applyAlignment="1">
      <alignment wrapText="1"/>
    </xf>
    <xf numFmtId="0" fontId="54" fillId="0" borderId="34" xfId="2" applyBorder="1" applyAlignment="1">
      <alignment vertical="center" wrapText="1"/>
    </xf>
    <xf numFmtId="0" fontId="44" fillId="0" borderId="10" xfId="1" applyFont="1" applyBorder="1" applyAlignment="1">
      <alignment horizontal="center" vertical="center" wrapText="1"/>
    </xf>
    <xf numFmtId="0" fontId="44" fillId="0" borderId="34" xfId="1" applyFont="1" applyBorder="1" applyAlignment="1">
      <alignment horizontal="center" vertical="center" wrapText="1"/>
    </xf>
    <xf numFmtId="0" fontId="44" fillId="9" borderId="45" xfId="1" applyFont="1" applyFill="1" applyBorder="1" applyAlignment="1">
      <alignment horizontal="center" vertical="center" wrapText="1"/>
    </xf>
    <xf numFmtId="0" fontId="44" fillId="9" borderId="34" xfId="1" applyFont="1" applyFill="1" applyBorder="1" applyAlignment="1">
      <alignment horizontal="center" vertical="center" wrapText="1"/>
    </xf>
    <xf numFmtId="0" fontId="44" fillId="9" borderId="42" xfId="1" applyFont="1" applyFill="1" applyBorder="1" applyAlignment="1" applyProtection="1">
      <alignment horizontal="center" vertical="center" wrapText="1"/>
      <protection hidden="1"/>
    </xf>
    <xf numFmtId="0" fontId="44" fillId="9" borderId="8" xfId="1" applyFont="1" applyFill="1" applyBorder="1" applyAlignment="1" applyProtection="1">
      <alignment horizontal="center" vertical="center" wrapText="1"/>
      <protection hidden="1"/>
    </xf>
    <xf numFmtId="0" fontId="44" fillId="9" borderId="9" xfId="1" applyFont="1" applyFill="1" applyBorder="1" applyAlignment="1" applyProtection="1">
      <alignment horizontal="center" vertical="center" wrapText="1"/>
      <protection hidden="1"/>
    </xf>
    <xf numFmtId="0" fontId="44" fillId="0" borderId="50" xfId="1" applyFont="1" applyBorder="1" applyAlignment="1">
      <alignment horizontal="center" vertical="center" wrapText="1"/>
    </xf>
    <xf numFmtId="0" fontId="54" fillId="0" borderId="34" xfId="2" applyBorder="1" applyAlignment="1">
      <alignment vertical="center"/>
    </xf>
    <xf numFmtId="0" fontId="64" fillId="0" borderId="0" xfId="0" applyFont="1" applyAlignment="1">
      <alignment horizontal="center" vertical="center"/>
    </xf>
    <xf numFmtId="0" fontId="65" fillId="0" borderId="0" xfId="0" applyFont="1" applyAlignment="1">
      <alignment horizontal="left" vertical="center" wrapText="1"/>
    </xf>
    <xf numFmtId="0" fontId="66" fillId="0" borderId="0" xfId="0" applyFont="1" applyAlignment="1">
      <alignment wrapText="1"/>
    </xf>
    <xf numFmtId="0" fontId="26" fillId="10" borderId="0" xfId="1" applyFont="1" applyFill="1" applyBorder="1" applyAlignment="1">
      <alignment horizontal="center" wrapText="1"/>
    </xf>
    <xf numFmtId="0" fontId="26" fillId="0" borderId="0" xfId="1" applyFont="1" applyAlignment="1">
      <alignment wrapText="1"/>
    </xf>
    <xf numFmtId="0" fontId="64" fillId="0" borderId="0" xfId="0" applyFont="1" applyAlignment="1">
      <alignment horizontal="lef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62" fillId="16" borderId="33" xfId="1" applyFont="1" applyFill="1" applyBorder="1" applyAlignment="1">
      <alignment horizontal="center" vertical="top" wrapText="1"/>
    </xf>
    <xf numFmtId="0" fontId="62" fillId="16" borderId="45" xfId="1" applyFont="1" applyFill="1" applyBorder="1" applyAlignment="1">
      <alignment horizontal="center" vertical="top" wrapText="1"/>
    </xf>
    <xf numFmtId="0" fontId="62"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29" fillId="16" borderId="23" xfId="1" applyFont="1" applyFill="1" applyBorder="1" applyAlignment="1">
      <alignment horizontal="center" vertical="center" wrapText="1"/>
    </xf>
    <xf numFmtId="0" fontId="29" fillId="16" borderId="27" xfId="1" applyFont="1" applyFill="1" applyBorder="1" applyAlignment="1">
      <alignment horizontal="center" vertical="center" wrapText="1"/>
    </xf>
    <xf numFmtId="0" fontId="29" fillId="16" borderId="29" xfId="1" applyFont="1" applyFill="1" applyBorder="1" applyAlignment="1">
      <alignment horizontal="center" vertical="center" wrapText="1"/>
    </xf>
    <xf numFmtId="0" fontId="38" fillId="0" borderId="33" xfId="1" applyFont="1" applyBorder="1" applyAlignment="1">
      <alignment vertical="center" wrapText="1"/>
    </xf>
    <xf numFmtId="0" fontId="38" fillId="0" borderId="45" xfId="1" applyFont="1" applyBorder="1" applyAlignment="1">
      <alignment vertical="center" wrapText="1"/>
    </xf>
    <xf numFmtId="0" fontId="38" fillId="0" borderId="35" xfId="1" applyFont="1" applyBorder="1" applyAlignment="1">
      <alignment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1" fillId="16" borderId="33" xfId="1" applyFont="1" applyFill="1" applyBorder="1" applyAlignment="1">
      <alignment horizontal="center" vertical="center" wrapText="1"/>
    </xf>
    <xf numFmtId="0" fontId="31" fillId="16" borderId="45" xfId="1" applyFont="1" applyFill="1" applyBorder="1" applyAlignment="1">
      <alignment horizontal="center" vertical="center" wrapText="1"/>
    </xf>
    <xf numFmtId="0" fontId="31" fillId="16" borderId="35" xfId="1" applyFont="1" applyFill="1" applyBorder="1" applyAlignment="1">
      <alignment horizontal="center" vertical="center" wrapText="1"/>
    </xf>
    <xf numFmtId="0" fontId="63" fillId="16" borderId="30" xfId="1" applyFont="1" applyFill="1" applyBorder="1" applyAlignment="1">
      <alignment horizontal="center" vertical="top" wrapText="1"/>
    </xf>
    <xf numFmtId="0" fontId="63" fillId="16" borderId="0" xfId="1" applyFont="1" applyFill="1" applyAlignment="1">
      <alignment horizontal="center" vertical="top" wrapText="1"/>
    </xf>
    <xf numFmtId="0" fontId="63" fillId="16" borderId="32" xfId="1" applyFont="1" applyFill="1" applyBorder="1" applyAlignment="1">
      <alignment horizontal="center" vertical="top" wrapText="1"/>
    </xf>
    <xf numFmtId="0" fontId="63" fillId="16" borderId="37" xfId="1" applyFont="1" applyFill="1" applyBorder="1" applyAlignment="1">
      <alignment horizontal="center" vertical="top" wrapText="1"/>
    </xf>
    <xf numFmtId="0" fontId="63" fillId="16" borderId="36" xfId="1" applyFont="1" applyFill="1" applyBorder="1" applyAlignment="1">
      <alignment horizontal="center" vertical="top" wrapText="1"/>
    </xf>
    <xf numFmtId="0" fontId="63" fillId="16" borderId="49" xfId="1" applyFont="1" applyFill="1" applyBorder="1" applyAlignment="1">
      <alignment horizontal="center" vertical="top" wrapText="1"/>
    </xf>
    <xf numFmtId="0" fontId="33" fillId="17" borderId="10" xfId="1" applyFont="1" applyFill="1" applyBorder="1" applyAlignment="1">
      <alignment horizontal="center"/>
    </xf>
    <xf numFmtId="0" fontId="33" fillId="17" borderId="39" xfId="1" applyFont="1" applyFill="1" applyBorder="1" applyAlignment="1">
      <alignment horizontal="center"/>
    </xf>
    <xf numFmtId="0" fontId="33" fillId="17" borderId="43" xfId="1" applyFont="1" applyFill="1" applyBorder="1" applyAlignment="1">
      <alignment horizontal="center"/>
    </xf>
    <xf numFmtId="0" fontId="57" fillId="19" borderId="33" xfId="1" applyFont="1" applyFill="1" applyBorder="1" applyAlignment="1">
      <alignment horizontal="center" vertical="center" wrapText="1"/>
    </xf>
    <xf numFmtId="0" fontId="57" fillId="19" borderId="45" xfId="1" applyFont="1" applyFill="1" applyBorder="1" applyAlignment="1">
      <alignment horizontal="center" vertical="center" wrapText="1"/>
    </xf>
    <xf numFmtId="0" fontId="57"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47" fillId="0" borderId="61" xfId="1" applyFont="1" applyBorder="1" applyAlignment="1">
      <alignment horizontal="left" vertical="center" wrapText="1"/>
    </xf>
    <xf numFmtId="0" fontId="47" fillId="0" borderId="67" xfId="1" applyFont="1" applyBorder="1" applyAlignment="1">
      <alignment horizontal="left" vertical="center" wrapText="1"/>
    </xf>
    <xf numFmtId="0" fontId="47" fillId="0" borderId="62" xfId="1" applyFont="1" applyBorder="1" applyAlignment="1">
      <alignment horizontal="left" vertical="center" wrapText="1"/>
    </xf>
    <xf numFmtId="0" fontId="47" fillId="0" borderId="10" xfId="1" applyFont="1" applyBorder="1" applyAlignment="1">
      <alignment horizontal="left" vertical="center" wrapText="1"/>
    </xf>
    <xf numFmtId="0" fontId="47" fillId="0" borderId="15" xfId="1" applyFont="1" applyBorder="1" applyAlignment="1">
      <alignment horizontal="left" vertical="center" wrapText="1"/>
    </xf>
    <xf numFmtId="0" fontId="47" fillId="0" borderId="18" xfId="1" applyFont="1" applyBorder="1" applyAlignment="1">
      <alignment horizontal="left" vertical="center" wrapText="1"/>
    </xf>
    <xf numFmtId="0" fontId="47" fillId="0" borderId="50" xfId="1" applyFont="1" applyBorder="1" applyAlignment="1">
      <alignment horizontal="center" vertical="center" wrapText="1"/>
    </xf>
    <xf numFmtId="0" fontId="47" fillId="0" borderId="52" xfId="1" applyFont="1" applyBorder="1" applyAlignment="1">
      <alignment horizontal="center" vertical="center" wrapText="1"/>
    </xf>
    <xf numFmtId="0" fontId="47" fillId="0" borderId="51" xfId="1" applyFont="1" applyBorder="1" applyAlignment="1">
      <alignment horizontal="center" vertical="center" wrapText="1"/>
    </xf>
    <xf numFmtId="0" fontId="47" fillId="0" borderId="61" xfId="1" applyFont="1" applyBorder="1" applyAlignment="1">
      <alignment horizontal="center" vertical="center" wrapText="1"/>
    </xf>
    <xf numFmtId="0" fontId="47" fillId="0" borderId="66" xfId="1" applyFont="1" applyBorder="1" applyAlignment="1">
      <alignment horizontal="center" vertical="center" wrapText="1"/>
    </xf>
    <xf numFmtId="0" fontId="47" fillId="0" borderId="67" xfId="1" applyFont="1" applyBorder="1" applyAlignment="1">
      <alignment horizontal="center" vertical="center" wrapText="1"/>
    </xf>
    <xf numFmtId="0" fontId="47" fillId="0" borderId="62" xfId="1" applyFont="1" applyBorder="1" applyAlignment="1">
      <alignment horizontal="center" vertical="center" wrapText="1"/>
    </xf>
    <xf numFmtId="0" fontId="47" fillId="0" borderId="50" xfId="1" applyFont="1" applyFill="1" applyBorder="1" applyAlignment="1">
      <alignment horizontal="center" vertical="center"/>
    </xf>
    <xf numFmtId="0" fontId="47" fillId="0" borderId="52" xfId="1" applyFont="1" applyFill="1" applyBorder="1" applyAlignment="1">
      <alignment horizontal="center" vertical="center"/>
    </xf>
    <xf numFmtId="0" fontId="47" fillId="0" borderId="51" xfId="1" applyFont="1" applyFill="1" applyBorder="1" applyAlignment="1">
      <alignment horizontal="center" vertical="center"/>
    </xf>
    <xf numFmtId="0" fontId="47" fillId="0" borderId="10" xfId="1" applyFont="1" applyBorder="1" applyAlignment="1">
      <alignment horizontal="center" vertical="center" wrapText="1"/>
    </xf>
    <xf numFmtId="0" fontId="47" fillId="0" borderId="50" xfId="1" applyFont="1" applyFill="1" applyBorder="1" applyAlignment="1">
      <alignment horizontal="left" vertical="center" wrapText="1"/>
    </xf>
    <xf numFmtId="0" fontId="47" fillId="0" borderId="52" xfId="1" applyFont="1" applyFill="1" applyBorder="1" applyAlignment="1">
      <alignment horizontal="left" vertical="center" wrapText="1"/>
    </xf>
    <xf numFmtId="0" fontId="47" fillId="0" borderId="51" xfId="1" applyFont="1" applyFill="1" applyBorder="1" applyAlignment="1">
      <alignment horizontal="left" vertical="center" wrapText="1"/>
    </xf>
    <xf numFmtId="0" fontId="59" fillId="0" borderId="33" xfId="1" applyFont="1" applyBorder="1" applyAlignment="1">
      <alignment horizontal="left" vertical="center" wrapText="1"/>
    </xf>
    <xf numFmtId="0" fontId="59" fillId="0" borderId="45" xfId="1" applyFont="1" applyBorder="1" applyAlignment="1">
      <alignment horizontal="left" vertical="center" wrapText="1"/>
    </xf>
    <xf numFmtId="0" fontId="59" fillId="0" borderId="35" xfId="1" applyFont="1" applyBorder="1" applyAlignment="1">
      <alignment horizontal="left" vertical="center" wrapText="1"/>
    </xf>
    <xf numFmtId="0" fontId="60" fillId="20" borderId="33" xfId="1" applyFont="1" applyFill="1" applyBorder="1" applyAlignment="1">
      <alignment horizontal="left" vertical="top" wrapText="1"/>
    </xf>
    <xf numFmtId="0" fontId="60" fillId="20" borderId="45" xfId="1" applyFont="1" applyFill="1" applyBorder="1" applyAlignment="1">
      <alignment horizontal="left" vertical="top" wrapText="1"/>
    </xf>
    <xf numFmtId="0" fontId="60" fillId="20" borderId="35" xfId="1" applyFont="1" applyFill="1" applyBorder="1" applyAlignment="1">
      <alignment horizontal="left" vertical="top" wrapText="1"/>
    </xf>
    <xf numFmtId="0" fontId="60" fillId="7" borderId="33" xfId="1" applyFont="1" applyFill="1" applyBorder="1" applyAlignment="1">
      <alignment horizontal="left" vertical="top" wrapText="1"/>
    </xf>
    <xf numFmtId="0" fontId="60" fillId="7" borderId="45" xfId="1" applyFont="1" applyFill="1" applyBorder="1" applyAlignment="1">
      <alignment horizontal="left" vertical="top" wrapText="1"/>
    </xf>
    <xf numFmtId="0" fontId="60" fillId="7" borderId="35" xfId="1" applyFont="1" applyFill="1" applyBorder="1" applyAlignment="1">
      <alignment horizontal="left" vertical="top" wrapText="1"/>
    </xf>
    <xf numFmtId="0" fontId="42" fillId="0" borderId="33" xfId="1" applyFont="1" applyFill="1" applyBorder="1" applyAlignment="1">
      <alignment horizontal="left" vertical="top" wrapText="1"/>
    </xf>
    <xf numFmtId="0" fontId="42" fillId="0" borderId="45" xfId="1" applyFont="1" applyFill="1" applyBorder="1" applyAlignment="1">
      <alignment horizontal="left" vertical="top" wrapText="1"/>
    </xf>
    <xf numFmtId="0" fontId="42" fillId="0" borderId="35" xfId="1" applyFont="1" applyFill="1" applyBorder="1" applyAlignment="1">
      <alignment horizontal="left" vertical="top" wrapText="1"/>
    </xf>
    <xf numFmtId="0" fontId="34" fillId="0" borderId="50" xfId="1" applyFont="1" applyBorder="1" applyAlignment="1">
      <alignment horizontal="center" vertical="center" wrapText="1"/>
    </xf>
    <xf numFmtId="0" fontId="34"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abSelected="1" topLeftCell="A4" zoomScale="90" zoomScaleNormal="90" workbookViewId="0">
      <selection activeCell="A2" sqref="A2"/>
    </sheetView>
  </sheetViews>
  <sheetFormatPr defaultColWidth="8.77734375" defaultRowHeight="13.8"/>
  <cols>
    <col min="1" max="1" width="163.21875" style="73" customWidth="1"/>
    <col min="2" max="16384" width="8.77734375" style="73"/>
  </cols>
  <sheetData>
    <row r="2" spans="1:15" s="72" customFormat="1" ht="25.05" customHeight="1">
      <c r="A2" s="259" t="s">
        <v>345</v>
      </c>
      <c r="B2" s="75"/>
      <c r="C2" s="75"/>
      <c r="D2" s="75"/>
      <c r="E2" s="75"/>
      <c r="F2" s="75"/>
      <c r="G2" s="75"/>
      <c r="H2" s="75"/>
      <c r="I2" s="75"/>
      <c r="J2" s="75"/>
      <c r="K2" s="75"/>
      <c r="L2" s="75"/>
      <c r="M2" s="75"/>
      <c r="N2" s="75"/>
      <c r="O2" s="75"/>
    </row>
    <row r="3" spans="1:15" s="72" customFormat="1" ht="59.4" customHeight="1">
      <c r="A3" s="260" t="s">
        <v>346</v>
      </c>
      <c r="B3" s="75"/>
      <c r="C3" s="75"/>
      <c r="D3" s="75"/>
      <c r="E3" s="75"/>
      <c r="F3" s="75"/>
      <c r="G3" s="75"/>
      <c r="H3" s="75"/>
      <c r="I3" s="75"/>
      <c r="J3" s="75"/>
      <c r="K3" s="75"/>
      <c r="L3" s="75"/>
      <c r="M3" s="75"/>
      <c r="N3" s="75"/>
      <c r="O3" s="75"/>
    </row>
    <row r="4" spans="1:15" s="263" customFormat="1" ht="35.4" customHeight="1">
      <c r="A4" s="261" t="s">
        <v>347</v>
      </c>
      <c r="B4" s="262"/>
      <c r="C4" s="262"/>
      <c r="D4" s="262"/>
      <c r="E4" s="262"/>
      <c r="F4" s="262"/>
      <c r="G4" s="262"/>
      <c r="H4" s="262"/>
      <c r="I4" s="262"/>
      <c r="J4" s="262"/>
      <c r="K4" s="262"/>
      <c r="L4" s="262"/>
      <c r="M4" s="262"/>
      <c r="N4" s="262"/>
      <c r="O4" s="262"/>
    </row>
    <row r="5" spans="1:15" s="263" customFormat="1" ht="45.6" customHeight="1">
      <c r="A5" s="261" t="s">
        <v>348</v>
      </c>
      <c r="B5" s="262"/>
      <c r="C5" s="262"/>
      <c r="D5" s="262"/>
      <c r="E5" s="262"/>
      <c r="F5" s="262"/>
      <c r="G5" s="262"/>
      <c r="H5" s="262"/>
      <c r="I5" s="262"/>
      <c r="J5" s="262"/>
      <c r="K5" s="262"/>
      <c r="L5" s="262"/>
      <c r="M5" s="262"/>
      <c r="N5" s="262"/>
      <c r="O5" s="262"/>
    </row>
    <row r="6" spans="1:15" s="263" customFormat="1" ht="30" customHeight="1">
      <c r="A6" s="261" t="s">
        <v>349</v>
      </c>
      <c r="B6" s="262"/>
      <c r="C6" s="262"/>
      <c r="D6" s="262"/>
      <c r="E6" s="262"/>
      <c r="F6" s="262"/>
      <c r="G6" s="262"/>
      <c r="H6" s="262"/>
      <c r="I6" s="262"/>
      <c r="J6" s="262"/>
      <c r="K6" s="262"/>
      <c r="L6" s="262"/>
      <c r="M6" s="262"/>
      <c r="N6" s="262"/>
      <c r="O6" s="262"/>
    </row>
    <row r="7" spans="1:15" s="263" customFormat="1" ht="40.799999999999997" customHeight="1">
      <c r="A7" s="261" t="s">
        <v>350</v>
      </c>
      <c r="B7" s="262"/>
      <c r="C7" s="262"/>
      <c r="D7" s="262"/>
      <c r="E7" s="262"/>
      <c r="F7" s="262"/>
      <c r="G7" s="262"/>
      <c r="H7" s="262"/>
      <c r="I7" s="262"/>
      <c r="J7" s="262"/>
      <c r="K7" s="262"/>
      <c r="L7" s="262"/>
      <c r="M7" s="262"/>
      <c r="N7" s="262"/>
      <c r="O7" s="262"/>
    </row>
    <row r="8" spans="1:15" s="263" customFormat="1" ht="24.6" customHeight="1">
      <c r="A8" s="261" t="s">
        <v>351</v>
      </c>
      <c r="B8" s="262"/>
      <c r="C8" s="262"/>
      <c r="D8" s="262"/>
      <c r="E8" s="262"/>
      <c r="F8" s="262"/>
      <c r="G8" s="262"/>
      <c r="H8" s="262"/>
      <c r="I8" s="262"/>
      <c r="J8" s="262"/>
      <c r="K8" s="262"/>
      <c r="L8" s="262"/>
      <c r="M8" s="262"/>
      <c r="N8" s="262"/>
      <c r="O8" s="262"/>
    </row>
    <row r="9" spans="1:15" s="263" customFormat="1" ht="25.8" customHeight="1">
      <c r="A9" s="261" t="s">
        <v>352</v>
      </c>
      <c r="B9" s="262"/>
      <c r="C9" s="262"/>
      <c r="D9" s="262"/>
      <c r="E9" s="262"/>
      <c r="F9" s="262"/>
      <c r="G9" s="262"/>
      <c r="H9" s="262"/>
      <c r="I9" s="262"/>
      <c r="J9" s="262"/>
      <c r="K9" s="262"/>
      <c r="L9" s="262"/>
      <c r="M9" s="262"/>
      <c r="N9" s="262"/>
      <c r="O9" s="262"/>
    </row>
    <row r="10" spans="1:15" s="263" customFormat="1" ht="25.8" customHeight="1">
      <c r="A10" s="261" t="s">
        <v>353</v>
      </c>
      <c r="B10" s="262"/>
      <c r="C10" s="262"/>
      <c r="D10" s="262"/>
      <c r="E10" s="262"/>
      <c r="F10" s="262"/>
      <c r="G10" s="262"/>
      <c r="H10" s="262"/>
      <c r="I10" s="262"/>
      <c r="J10" s="262"/>
      <c r="K10" s="262"/>
      <c r="L10" s="262"/>
      <c r="M10" s="262"/>
      <c r="N10" s="262"/>
      <c r="O10" s="262"/>
    </row>
    <row r="11" spans="1:15" s="263" customFormat="1" ht="25.8" customHeight="1">
      <c r="A11" s="261" t="s">
        <v>354</v>
      </c>
      <c r="B11" s="262"/>
      <c r="C11" s="262"/>
      <c r="D11" s="262"/>
      <c r="E11" s="262"/>
      <c r="F11" s="262"/>
      <c r="G11" s="262"/>
      <c r="H11" s="262"/>
      <c r="I11" s="262"/>
      <c r="J11" s="262"/>
      <c r="K11" s="262"/>
      <c r="L11" s="262"/>
      <c r="M11" s="262"/>
      <c r="N11" s="262"/>
      <c r="O11" s="262"/>
    </row>
    <row r="12" spans="1:15" s="263" customFormat="1" ht="25.8" customHeight="1">
      <c r="A12" s="261" t="s">
        <v>355</v>
      </c>
      <c r="B12" s="262"/>
      <c r="C12" s="262"/>
      <c r="D12" s="262"/>
      <c r="E12" s="262"/>
      <c r="F12" s="262"/>
      <c r="G12" s="262"/>
      <c r="H12" s="262"/>
      <c r="I12" s="262"/>
      <c r="J12" s="262"/>
      <c r="K12" s="262"/>
      <c r="L12" s="262"/>
      <c r="M12" s="262"/>
      <c r="N12" s="262"/>
      <c r="O12" s="262"/>
    </row>
    <row r="13" spans="1:15" s="263" customFormat="1" ht="57" customHeight="1">
      <c r="A13" s="261" t="s">
        <v>356</v>
      </c>
      <c r="B13" s="262"/>
      <c r="C13" s="262"/>
      <c r="D13" s="262"/>
      <c r="E13" s="262"/>
      <c r="F13" s="262"/>
      <c r="G13" s="262"/>
      <c r="H13" s="262"/>
      <c r="I13" s="262"/>
      <c r="J13" s="262"/>
      <c r="K13" s="262"/>
      <c r="L13" s="262"/>
      <c r="M13" s="262"/>
      <c r="N13" s="262"/>
      <c r="O13" s="262"/>
    </row>
    <row r="14" spans="1:15" s="263" customFormat="1" ht="49.2" customHeight="1">
      <c r="A14" s="261" t="s">
        <v>357</v>
      </c>
      <c r="B14" s="262"/>
      <c r="C14" s="262"/>
      <c r="D14" s="262"/>
      <c r="E14" s="262"/>
      <c r="F14" s="262"/>
      <c r="G14" s="262"/>
      <c r="H14" s="262"/>
      <c r="I14" s="262"/>
      <c r="J14" s="262"/>
      <c r="K14" s="262"/>
      <c r="L14" s="262"/>
      <c r="M14" s="262"/>
      <c r="N14" s="262"/>
      <c r="O14" s="262"/>
    </row>
    <row r="15" spans="1:15" s="263" customFormat="1" ht="48.6" customHeight="1">
      <c r="A15" s="264" t="s">
        <v>358</v>
      </c>
      <c r="B15" s="262"/>
      <c r="C15" s="262"/>
      <c r="D15" s="262"/>
      <c r="E15" s="262"/>
      <c r="F15" s="262"/>
      <c r="G15" s="262"/>
      <c r="H15" s="262"/>
      <c r="I15" s="262"/>
      <c r="J15" s="262"/>
      <c r="K15" s="262"/>
      <c r="L15" s="262"/>
      <c r="M15" s="262"/>
      <c r="N15" s="262"/>
      <c r="O15" s="262"/>
    </row>
    <row r="16" spans="1:15" s="263" customFormat="1" ht="34.200000000000003" customHeight="1">
      <c r="A16" s="261" t="s">
        <v>359</v>
      </c>
      <c r="B16" s="262"/>
      <c r="C16" s="262"/>
      <c r="D16" s="262"/>
      <c r="E16" s="262"/>
      <c r="F16" s="262"/>
      <c r="G16" s="262"/>
      <c r="H16" s="262"/>
      <c r="I16" s="262"/>
      <c r="J16" s="262"/>
      <c r="K16" s="262"/>
      <c r="L16" s="262"/>
      <c r="M16" s="262"/>
      <c r="N16" s="262"/>
      <c r="O16" s="262"/>
    </row>
    <row r="17" spans="1:15" s="263" customFormat="1" ht="34.200000000000003" customHeight="1">
      <c r="A17" s="261" t="s">
        <v>360</v>
      </c>
      <c r="B17" s="262"/>
      <c r="C17" s="262"/>
      <c r="D17" s="262"/>
      <c r="E17" s="262"/>
      <c r="F17" s="262"/>
      <c r="G17" s="262"/>
      <c r="H17" s="262"/>
      <c r="I17" s="262"/>
      <c r="J17" s="262"/>
      <c r="K17" s="262"/>
      <c r="L17" s="262"/>
      <c r="M17" s="262"/>
      <c r="N17" s="262"/>
      <c r="O17" s="262"/>
    </row>
    <row r="18" spans="1:15" s="263" customFormat="1" ht="34.200000000000003" customHeight="1">
      <c r="A18" s="261" t="s">
        <v>361</v>
      </c>
      <c r="B18" s="262"/>
      <c r="C18" s="262"/>
      <c r="D18" s="262"/>
      <c r="E18" s="262"/>
      <c r="F18" s="262"/>
      <c r="G18" s="262"/>
      <c r="H18" s="262"/>
      <c r="I18" s="262"/>
      <c r="J18" s="262"/>
      <c r="K18" s="262"/>
      <c r="L18" s="262"/>
      <c r="M18" s="262"/>
      <c r="N18" s="262"/>
      <c r="O18" s="262"/>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algorithmName="SHA-512" hashValue="bg2ioHaITmH6BbjB92E71B+FY3AJvZom4T4NmSYrlX0CN99/Da7UQTqLCrP/koeR8bzBaKSp7tkLb/fqe/nwqw==" saltValue="wJK2R2CCCBj65mCjYmVRQw==" spinCount="100000" sheet="1" formatCells="0" formatColumns="0" formatRows="0" insertColumns="0" insertRows="0" insertHyperlinks="0" deleteColumns="0" deleteRows="0" sort="0" autoFilter="0" pivotTable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41406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212</v>
      </c>
      <c r="I1" s="2" t="s">
        <v>213</v>
      </c>
      <c r="J1" s="2">
        <v>3</v>
      </c>
      <c r="K1" s="2">
        <v>2</v>
      </c>
      <c r="L1" s="2">
        <v>3</v>
      </c>
      <c r="M1" s="2">
        <v>3</v>
      </c>
      <c r="N1" s="2">
        <v>2</v>
      </c>
      <c r="P1" s="2" t="s">
        <v>214</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2">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2">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2">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2">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2">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2">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2">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2">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2">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2">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2">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2">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2">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2">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2">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2">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2">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2">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2">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2">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2">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2">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2">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2">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2">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2">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2">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2">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2">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2">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2">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2">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2">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2">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2">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2">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2">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2">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2">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2">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2">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2">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2">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2">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2">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2">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2">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2">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2">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2">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2">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2">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2">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2">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2">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2">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2">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2">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2">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2">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2">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2">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2">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2">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2">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2">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2">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2">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2">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2">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2">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2">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2">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41406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215</v>
      </c>
      <c r="F1" s="2" t="s">
        <v>216</v>
      </c>
      <c r="G1" s="2">
        <v>2</v>
      </c>
      <c r="H1" s="2">
        <v>2</v>
      </c>
      <c r="J1" s="2" t="s">
        <v>217</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2">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2">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2">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2">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2">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2">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2">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2">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2">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2">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2">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2">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2">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2">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2">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2">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2">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2">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2">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2">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2">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2">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2">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2">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2">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2">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2">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2">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2">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2">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2">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2">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2">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2">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2">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2">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2">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2">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2">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2">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2">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2">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2">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2">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2">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2">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2">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2">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2">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2">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2">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2">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2">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2">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2">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2">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2">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2">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2">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2">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2">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2">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2">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2">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2">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2">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2">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2">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2">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2">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2">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2">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2">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2">
      <c r="E119" s="8">
        <f t="shared" si="0"/>
        <v>0</v>
      </c>
    </row>
    <row r="120" spans="1:5" ht="13.2">
      <c r="E120" s="8">
        <f t="shared" si="0"/>
        <v>0</v>
      </c>
    </row>
    <row r="121" spans="1:5" ht="13.2">
      <c r="E121" s="8">
        <f t="shared" si="0"/>
        <v>0</v>
      </c>
    </row>
    <row r="122" spans="1:5" ht="13.2">
      <c r="E122" s="8">
        <f t="shared" si="0"/>
        <v>0</v>
      </c>
    </row>
    <row r="123" spans="1:5" ht="13.2">
      <c r="E123" s="8">
        <f t="shared" si="0"/>
        <v>0</v>
      </c>
    </row>
    <row r="124" spans="1:5" ht="13.2">
      <c r="E124" s="8">
        <f t="shared" si="0"/>
        <v>0</v>
      </c>
    </row>
    <row r="125" spans="1:5" ht="13.2">
      <c r="E125" s="8">
        <f t="shared" si="0"/>
        <v>0</v>
      </c>
    </row>
    <row r="126" spans="1:5" ht="13.2">
      <c r="E126" s="8">
        <f t="shared" si="0"/>
        <v>0</v>
      </c>
    </row>
    <row r="127" spans="1:5" ht="13.2">
      <c r="E127" s="8">
        <f t="shared" si="0"/>
        <v>0</v>
      </c>
    </row>
    <row r="128" spans="1:5" ht="13.2">
      <c r="E128" s="8">
        <f t="shared" si="0"/>
        <v>0</v>
      </c>
    </row>
    <row r="129" spans="5:5" ht="13.2">
      <c r="E129" s="8">
        <f t="shared" si="0"/>
        <v>0</v>
      </c>
    </row>
    <row r="130" spans="5:5" ht="13.2">
      <c r="E130" s="8">
        <f t="shared" si="0"/>
        <v>0</v>
      </c>
    </row>
    <row r="131" spans="5:5" ht="13.2">
      <c r="E131" s="8">
        <f t="shared" si="0"/>
        <v>0</v>
      </c>
    </row>
    <row r="132" spans="5:5" ht="13.2">
      <c r="E132" s="8">
        <f t="shared" si="0"/>
        <v>0</v>
      </c>
    </row>
    <row r="133" spans="5:5" ht="13.2">
      <c r="E133" s="8">
        <f t="shared" si="0"/>
        <v>0</v>
      </c>
    </row>
    <row r="134" spans="5:5" ht="13.2">
      <c r="E134" s="8">
        <f t="shared" si="0"/>
        <v>0</v>
      </c>
    </row>
    <row r="135" spans="5:5" ht="13.2">
      <c r="E135" s="8">
        <f t="shared" si="0"/>
        <v>0</v>
      </c>
    </row>
    <row r="136" spans="5:5" ht="13.2">
      <c r="E136" s="8">
        <f t="shared" si="0"/>
        <v>0</v>
      </c>
    </row>
    <row r="137" spans="5:5" ht="13.2">
      <c r="E137" s="8">
        <f t="shared" si="0"/>
        <v>0</v>
      </c>
    </row>
    <row r="138" spans="5:5" ht="13.2">
      <c r="E138" s="8">
        <f t="shared" si="0"/>
        <v>0</v>
      </c>
    </row>
    <row r="139" spans="5:5" ht="13.2">
      <c r="E139" s="8">
        <f t="shared" si="0"/>
        <v>0</v>
      </c>
    </row>
    <row r="140" spans="5:5" ht="13.2">
      <c r="E140" s="8">
        <f t="shared" si="0"/>
        <v>0</v>
      </c>
    </row>
    <row r="141" spans="5:5" ht="13.2">
      <c r="E141" s="8">
        <f t="shared" si="0"/>
        <v>0</v>
      </c>
    </row>
    <row r="142" spans="5:5" ht="13.2">
      <c r="E142" s="8">
        <f t="shared" si="0"/>
        <v>0</v>
      </c>
    </row>
    <row r="143" spans="5:5" ht="13.2">
      <c r="E143" s="8">
        <f t="shared" si="0"/>
        <v>0</v>
      </c>
    </row>
    <row r="144" spans="5:5" ht="13.2">
      <c r="E144" s="8">
        <f t="shared" si="0"/>
        <v>0</v>
      </c>
    </row>
    <row r="145" spans="5:5" ht="13.2">
      <c r="E145" s="8">
        <f t="shared" si="0"/>
        <v>0</v>
      </c>
    </row>
    <row r="146" spans="5:5" ht="13.2">
      <c r="E146" s="8">
        <f t="shared" si="0"/>
        <v>0</v>
      </c>
    </row>
    <row r="147" spans="5:5" ht="13.2">
      <c r="E147" s="8">
        <f t="shared" si="0"/>
        <v>0</v>
      </c>
    </row>
    <row r="148" spans="5:5" ht="13.2">
      <c r="E148" s="8">
        <f t="shared" si="0"/>
        <v>0</v>
      </c>
    </row>
    <row r="149" spans="5:5" ht="13.2">
      <c r="E149" s="8">
        <f t="shared" si="0"/>
        <v>0</v>
      </c>
    </row>
    <row r="150" spans="5:5" ht="13.2">
      <c r="E150" s="8">
        <f t="shared" si="0"/>
        <v>0</v>
      </c>
    </row>
    <row r="151" spans="5:5" ht="13.2">
      <c r="E151" s="8">
        <f t="shared" si="0"/>
        <v>0</v>
      </c>
    </row>
    <row r="152" spans="5:5" ht="13.2">
      <c r="E152" s="8">
        <f t="shared" si="0"/>
        <v>0</v>
      </c>
    </row>
    <row r="153" spans="5:5" ht="13.2">
      <c r="E153" s="8">
        <f t="shared" si="0"/>
        <v>0</v>
      </c>
    </row>
    <row r="154" spans="5:5" ht="13.2">
      <c r="E154" s="8">
        <f t="shared" si="0"/>
        <v>0</v>
      </c>
    </row>
    <row r="155" spans="5:5" ht="13.2">
      <c r="E155" s="8">
        <f t="shared" si="0"/>
        <v>0</v>
      </c>
    </row>
    <row r="156" spans="5:5" ht="13.2">
      <c r="E156" s="8">
        <f t="shared" si="0"/>
        <v>0</v>
      </c>
    </row>
    <row r="157" spans="5:5" ht="13.2">
      <c r="E157" s="8">
        <f t="shared" si="0"/>
        <v>0</v>
      </c>
    </row>
    <row r="158" spans="5:5" ht="13.2">
      <c r="E158" s="8">
        <f t="shared" si="0"/>
        <v>0</v>
      </c>
    </row>
    <row r="159" spans="5:5" ht="13.2">
      <c r="E159" s="8">
        <f t="shared" si="0"/>
        <v>0</v>
      </c>
    </row>
    <row r="160" spans="5:5" ht="13.2">
      <c r="E160" s="8">
        <f t="shared" si="0"/>
        <v>0</v>
      </c>
    </row>
    <row r="161" spans="5:5" ht="13.2">
      <c r="E161" s="8">
        <f t="shared" si="0"/>
        <v>0</v>
      </c>
    </row>
    <row r="162" spans="5:5" ht="13.2">
      <c r="E162" s="8">
        <f t="shared" si="0"/>
        <v>0</v>
      </c>
    </row>
    <row r="163" spans="5:5" ht="13.2">
      <c r="E163" s="8">
        <f t="shared" si="0"/>
        <v>0</v>
      </c>
    </row>
    <row r="164" spans="5:5" ht="13.2">
      <c r="E164" s="8">
        <f t="shared" si="0"/>
        <v>0</v>
      </c>
    </row>
    <row r="165" spans="5:5" ht="13.2">
      <c r="E165" s="8">
        <f t="shared" si="0"/>
        <v>0</v>
      </c>
    </row>
    <row r="166" spans="5:5" ht="13.2">
      <c r="E166" s="8">
        <f t="shared" si="0"/>
        <v>0</v>
      </c>
    </row>
    <row r="167" spans="5:5" ht="13.2">
      <c r="E167" s="8">
        <f t="shared" si="0"/>
        <v>0</v>
      </c>
    </row>
    <row r="168" spans="5:5" ht="13.2">
      <c r="E168" s="8">
        <f t="shared" si="0"/>
        <v>0</v>
      </c>
    </row>
    <row r="169" spans="5:5" ht="13.2">
      <c r="E169" s="8">
        <f t="shared" si="0"/>
        <v>0</v>
      </c>
    </row>
    <row r="170" spans="5:5" ht="13.2">
      <c r="E170" s="8">
        <f t="shared" si="0"/>
        <v>0</v>
      </c>
    </row>
    <row r="171" spans="5:5" ht="13.2">
      <c r="E171" s="8">
        <f t="shared" si="0"/>
        <v>0</v>
      </c>
    </row>
    <row r="172" spans="5:5" ht="13.2">
      <c r="E172" s="8">
        <f t="shared" si="0"/>
        <v>0</v>
      </c>
    </row>
    <row r="173" spans="5:5" ht="13.2">
      <c r="E173" s="8">
        <f t="shared" si="0"/>
        <v>0</v>
      </c>
    </row>
    <row r="174" spans="5:5" ht="13.2">
      <c r="E174" s="8">
        <f t="shared" si="0"/>
        <v>0</v>
      </c>
    </row>
    <row r="175" spans="5:5" ht="13.2">
      <c r="E175" s="8">
        <f t="shared" si="0"/>
        <v>0</v>
      </c>
    </row>
    <row r="176" spans="5:5" ht="13.2">
      <c r="E176" s="8">
        <f t="shared" si="0"/>
        <v>0</v>
      </c>
    </row>
    <row r="177" spans="5:5" ht="13.2">
      <c r="E177" s="8">
        <f t="shared" si="0"/>
        <v>0</v>
      </c>
    </row>
    <row r="178" spans="5:5" ht="13.2">
      <c r="E178" s="8">
        <f t="shared" si="0"/>
        <v>0</v>
      </c>
    </row>
    <row r="179" spans="5:5" ht="13.2">
      <c r="E179" s="8">
        <f t="shared" si="0"/>
        <v>0</v>
      </c>
    </row>
    <row r="180" spans="5:5" ht="13.2">
      <c r="E180" s="8">
        <f t="shared" si="0"/>
        <v>0</v>
      </c>
    </row>
    <row r="181" spans="5:5" ht="13.2">
      <c r="E181" s="8">
        <f t="shared" si="0"/>
        <v>0</v>
      </c>
    </row>
    <row r="182" spans="5:5" ht="13.2">
      <c r="E182" s="8">
        <f t="shared" si="0"/>
        <v>0</v>
      </c>
    </row>
    <row r="183" spans="5:5" ht="13.2">
      <c r="E183" s="8">
        <f t="shared" si="0"/>
        <v>0</v>
      </c>
    </row>
    <row r="184" spans="5:5" ht="13.2">
      <c r="E184" s="8">
        <f t="shared" si="0"/>
        <v>0</v>
      </c>
    </row>
    <row r="185" spans="5:5" ht="13.2">
      <c r="E185" s="8">
        <f t="shared" si="0"/>
        <v>0</v>
      </c>
    </row>
    <row r="186" spans="5:5" ht="13.2">
      <c r="E186" s="8">
        <f t="shared" si="0"/>
        <v>0</v>
      </c>
    </row>
    <row r="187" spans="5:5" ht="13.2">
      <c r="E187" s="8">
        <f t="shared" si="0"/>
        <v>0</v>
      </c>
    </row>
    <row r="188" spans="5:5" ht="13.2">
      <c r="E188" s="8">
        <f t="shared" si="0"/>
        <v>0</v>
      </c>
    </row>
    <row r="189" spans="5:5" ht="13.2">
      <c r="E189" s="8">
        <f t="shared" si="0"/>
        <v>0</v>
      </c>
    </row>
    <row r="190" spans="5:5" ht="13.2">
      <c r="E190" s="8">
        <f t="shared" si="0"/>
        <v>0</v>
      </c>
    </row>
    <row r="191" spans="5:5" ht="13.2">
      <c r="E191" s="8">
        <f t="shared" si="0"/>
        <v>0</v>
      </c>
    </row>
    <row r="192" spans="5:5" ht="13.2">
      <c r="E192" s="8">
        <f t="shared" si="0"/>
        <v>0</v>
      </c>
    </row>
    <row r="193" spans="5:5" ht="13.2">
      <c r="E193" s="8">
        <f t="shared" si="0"/>
        <v>0</v>
      </c>
    </row>
    <row r="194" spans="5:5" ht="13.2">
      <c r="E194" s="8">
        <f t="shared" si="0"/>
        <v>0</v>
      </c>
    </row>
    <row r="195" spans="5:5" ht="13.2">
      <c r="E195" s="8">
        <f t="shared" si="0"/>
        <v>0</v>
      </c>
    </row>
    <row r="196" spans="5:5" ht="13.2">
      <c r="E196" s="8">
        <f t="shared" si="0"/>
        <v>0</v>
      </c>
    </row>
    <row r="197" spans="5:5" ht="13.2">
      <c r="E197" s="8">
        <f t="shared" si="0"/>
        <v>0</v>
      </c>
    </row>
    <row r="198" spans="5:5" ht="13.2">
      <c r="E198" s="8">
        <f t="shared" si="0"/>
        <v>0</v>
      </c>
    </row>
    <row r="199" spans="5:5" ht="13.2">
      <c r="E199" s="8">
        <f t="shared" si="0"/>
        <v>0</v>
      </c>
    </row>
    <row r="200" spans="5:5" ht="13.2">
      <c r="E200" s="8">
        <f t="shared" si="0"/>
        <v>0</v>
      </c>
    </row>
    <row r="201" spans="5:5" ht="13.2">
      <c r="E201" s="8">
        <f t="shared" si="0"/>
        <v>0</v>
      </c>
    </row>
    <row r="202" spans="5:5" ht="13.2">
      <c r="E202" s="8">
        <f t="shared" si="0"/>
        <v>0</v>
      </c>
    </row>
    <row r="203" spans="5:5" ht="13.2">
      <c r="E203" s="8">
        <f t="shared" si="0"/>
        <v>0</v>
      </c>
    </row>
    <row r="204" spans="5:5" ht="13.2">
      <c r="E204" s="8">
        <f t="shared" si="0"/>
        <v>0</v>
      </c>
    </row>
    <row r="205" spans="5:5" ht="13.2">
      <c r="E205" s="8">
        <f t="shared" si="0"/>
        <v>0</v>
      </c>
    </row>
    <row r="206" spans="5:5" ht="13.2">
      <c r="E206" s="8">
        <f t="shared" si="0"/>
        <v>0</v>
      </c>
    </row>
    <row r="207" spans="5:5" ht="13.2">
      <c r="E207" s="8">
        <f t="shared" si="0"/>
        <v>0</v>
      </c>
    </row>
    <row r="208" spans="5:5" ht="13.2">
      <c r="E208" s="8">
        <f t="shared" si="0"/>
        <v>0</v>
      </c>
    </row>
    <row r="209" spans="5:5" ht="13.2">
      <c r="E209" s="8">
        <f t="shared" si="0"/>
        <v>0</v>
      </c>
    </row>
    <row r="210" spans="5:5" ht="13.2">
      <c r="E210" s="8">
        <f t="shared" si="0"/>
        <v>0</v>
      </c>
    </row>
    <row r="211" spans="5:5" ht="13.2">
      <c r="E211" s="8">
        <f t="shared" si="0"/>
        <v>0</v>
      </c>
    </row>
    <row r="212" spans="5:5" ht="13.2">
      <c r="E212" s="8">
        <f t="shared" si="0"/>
        <v>0</v>
      </c>
    </row>
    <row r="213" spans="5:5" ht="13.2">
      <c r="E213" s="8">
        <f t="shared" si="0"/>
        <v>0</v>
      </c>
    </row>
    <row r="214" spans="5:5" ht="13.2">
      <c r="E214" s="8">
        <f t="shared" si="0"/>
        <v>0</v>
      </c>
    </row>
    <row r="215" spans="5:5" ht="13.2">
      <c r="E215" s="8">
        <f t="shared" si="0"/>
        <v>0</v>
      </c>
    </row>
    <row r="216" spans="5:5" ht="13.2">
      <c r="E216" s="8">
        <f t="shared" si="0"/>
        <v>0</v>
      </c>
    </row>
    <row r="217" spans="5:5" ht="13.2">
      <c r="E217" s="8">
        <f t="shared" si="0"/>
        <v>0</v>
      </c>
    </row>
    <row r="218" spans="5:5" ht="13.2">
      <c r="E218" s="8">
        <f t="shared" si="0"/>
        <v>0</v>
      </c>
    </row>
    <row r="219" spans="5:5" ht="13.2">
      <c r="E219" s="8">
        <f t="shared" si="0"/>
        <v>0</v>
      </c>
    </row>
    <row r="220" spans="5:5" ht="13.2">
      <c r="E220" s="8">
        <f t="shared" si="0"/>
        <v>0</v>
      </c>
    </row>
    <row r="221" spans="5:5" ht="13.2">
      <c r="E221" s="8">
        <f t="shared" si="0"/>
        <v>0</v>
      </c>
    </row>
    <row r="222" spans="5:5" ht="13.2">
      <c r="E222" s="8">
        <f t="shared" si="0"/>
        <v>0</v>
      </c>
    </row>
    <row r="223" spans="5:5" ht="13.2">
      <c r="E223" s="8">
        <f t="shared" si="0"/>
        <v>0</v>
      </c>
    </row>
    <row r="224" spans="5:5" ht="13.2">
      <c r="E224" s="8">
        <f t="shared" si="0"/>
        <v>0</v>
      </c>
    </row>
    <row r="225" spans="5:5" ht="13.2">
      <c r="E225" s="8">
        <f t="shared" si="0"/>
        <v>0</v>
      </c>
    </row>
    <row r="226" spans="5:5" ht="13.2">
      <c r="E226" s="8">
        <f t="shared" si="0"/>
        <v>0</v>
      </c>
    </row>
    <row r="227" spans="5:5" ht="13.2">
      <c r="E227" s="8">
        <f t="shared" si="0"/>
        <v>0</v>
      </c>
    </row>
    <row r="228" spans="5:5" ht="13.2">
      <c r="E228" s="8">
        <f t="shared" si="0"/>
        <v>0</v>
      </c>
    </row>
    <row r="229" spans="5:5" ht="13.2">
      <c r="E229" s="8">
        <f t="shared" si="0"/>
        <v>0</v>
      </c>
    </row>
    <row r="230" spans="5:5" ht="13.2">
      <c r="E230" s="8">
        <f t="shared" si="0"/>
        <v>0</v>
      </c>
    </row>
    <row r="231" spans="5:5" ht="13.2">
      <c r="E231" s="8">
        <f t="shared" si="0"/>
        <v>0</v>
      </c>
    </row>
    <row r="232" spans="5:5" ht="13.2">
      <c r="E232" s="8">
        <f t="shared" si="0"/>
        <v>0</v>
      </c>
    </row>
    <row r="233" spans="5:5" ht="13.2">
      <c r="E233" s="8">
        <f t="shared" si="0"/>
        <v>0</v>
      </c>
    </row>
    <row r="234" spans="5:5" ht="13.2">
      <c r="E234" s="8">
        <f t="shared" si="0"/>
        <v>0</v>
      </c>
    </row>
    <row r="235" spans="5:5" ht="13.2">
      <c r="E235" s="8">
        <f t="shared" si="0"/>
        <v>0</v>
      </c>
    </row>
    <row r="236" spans="5:5" ht="13.2">
      <c r="E236" s="8">
        <f t="shared" si="0"/>
        <v>0</v>
      </c>
    </row>
    <row r="237" spans="5:5" ht="13.2">
      <c r="E237" s="8">
        <f t="shared" si="0"/>
        <v>0</v>
      </c>
    </row>
    <row r="238" spans="5:5" ht="13.2">
      <c r="E238" s="8">
        <f t="shared" si="0"/>
        <v>0</v>
      </c>
    </row>
    <row r="239" spans="5:5" ht="13.2">
      <c r="E239" s="8">
        <f t="shared" si="0"/>
        <v>0</v>
      </c>
    </row>
    <row r="240" spans="5:5" ht="13.2">
      <c r="E240" s="8">
        <f t="shared" si="0"/>
        <v>0</v>
      </c>
    </row>
    <row r="241" spans="5:5" ht="13.2">
      <c r="E241" s="8">
        <f t="shared" si="0"/>
        <v>0</v>
      </c>
    </row>
    <row r="242" spans="5:5" ht="13.2">
      <c r="E242" s="8">
        <f t="shared" si="0"/>
        <v>0</v>
      </c>
    </row>
    <row r="243" spans="5:5" ht="13.2">
      <c r="E243" s="8">
        <f t="shared" si="0"/>
        <v>0</v>
      </c>
    </row>
    <row r="244" spans="5:5" ht="13.2">
      <c r="E244" s="8">
        <f t="shared" si="0"/>
        <v>0</v>
      </c>
    </row>
    <row r="245" spans="5:5" ht="13.2">
      <c r="E245" s="8">
        <f t="shared" si="0"/>
        <v>0</v>
      </c>
    </row>
    <row r="246" spans="5:5" ht="13.2">
      <c r="E246" s="8">
        <f t="shared" si="0"/>
        <v>0</v>
      </c>
    </row>
    <row r="247" spans="5:5" ht="13.2">
      <c r="E247" s="8">
        <f t="shared" si="0"/>
        <v>0</v>
      </c>
    </row>
    <row r="248" spans="5:5" ht="13.2">
      <c r="E248" s="8">
        <f t="shared" si="0"/>
        <v>0</v>
      </c>
    </row>
    <row r="249" spans="5:5" ht="13.2">
      <c r="E249" s="8">
        <f t="shared" si="0"/>
        <v>0</v>
      </c>
    </row>
    <row r="250" spans="5:5" ht="13.2">
      <c r="E250" s="8">
        <f t="shared" si="0"/>
        <v>0</v>
      </c>
    </row>
    <row r="251" spans="5:5" ht="13.2">
      <c r="E251" s="8">
        <f t="shared" si="0"/>
        <v>0</v>
      </c>
    </row>
    <row r="252" spans="5:5" ht="13.2">
      <c r="E252" s="8">
        <f t="shared" si="0"/>
        <v>0</v>
      </c>
    </row>
    <row r="253" spans="5:5" ht="13.2">
      <c r="E253" s="8">
        <f t="shared" si="0"/>
        <v>0</v>
      </c>
    </row>
    <row r="254" spans="5:5" ht="13.2">
      <c r="E254" s="8">
        <f t="shared" si="0"/>
        <v>0</v>
      </c>
    </row>
    <row r="255" spans="5:5" ht="13.2">
      <c r="E255" s="8">
        <f t="shared" si="0"/>
        <v>0</v>
      </c>
    </row>
    <row r="256" spans="5:5" ht="13.2">
      <c r="E256" s="8">
        <f t="shared" si="0"/>
        <v>0</v>
      </c>
    </row>
    <row r="257" spans="5:5" ht="13.2">
      <c r="E257" s="8">
        <f t="shared" si="0"/>
        <v>0</v>
      </c>
    </row>
    <row r="258" spans="5:5" ht="13.2">
      <c r="E258" s="8">
        <f t="shared" si="0"/>
        <v>0</v>
      </c>
    </row>
    <row r="259" spans="5:5" ht="13.2">
      <c r="E259" s="8">
        <f t="shared" si="0"/>
        <v>0</v>
      </c>
    </row>
    <row r="260" spans="5:5" ht="13.2">
      <c r="E260" s="8">
        <f t="shared" si="0"/>
        <v>0</v>
      </c>
    </row>
    <row r="261" spans="5:5" ht="13.2">
      <c r="E261" s="8">
        <f t="shared" si="0"/>
        <v>0</v>
      </c>
    </row>
    <row r="262" spans="5:5" ht="13.2">
      <c r="E262" s="8">
        <f t="shared" si="0"/>
        <v>0</v>
      </c>
    </row>
    <row r="263" spans="5:5" ht="13.2">
      <c r="E263" s="8">
        <f t="shared" si="0"/>
        <v>0</v>
      </c>
    </row>
    <row r="264" spans="5:5" ht="13.2">
      <c r="E264" s="8">
        <f t="shared" si="0"/>
        <v>0</v>
      </c>
    </row>
    <row r="265" spans="5:5" ht="13.2">
      <c r="E265" s="8">
        <f t="shared" si="0"/>
        <v>0</v>
      </c>
    </row>
    <row r="266" spans="5:5" ht="13.2">
      <c r="E266" s="8">
        <f t="shared" si="0"/>
        <v>0</v>
      </c>
    </row>
    <row r="267" spans="5:5" ht="13.2">
      <c r="E267" s="8">
        <f t="shared" si="0"/>
        <v>0</v>
      </c>
    </row>
    <row r="268" spans="5:5" ht="13.2">
      <c r="E268" s="8">
        <f t="shared" si="0"/>
        <v>0</v>
      </c>
    </row>
    <row r="269" spans="5:5" ht="13.2">
      <c r="E269" s="8">
        <f t="shared" si="0"/>
        <v>0</v>
      </c>
    </row>
    <row r="270" spans="5:5" ht="13.2">
      <c r="E270" s="8">
        <f t="shared" si="0"/>
        <v>0</v>
      </c>
    </row>
    <row r="271" spans="5:5" ht="13.2">
      <c r="E271" s="8">
        <f t="shared" si="0"/>
        <v>0</v>
      </c>
    </row>
    <row r="272" spans="5:5" ht="13.2">
      <c r="E272" s="8">
        <f t="shared" si="0"/>
        <v>0</v>
      </c>
    </row>
    <row r="273" spans="5:5" ht="13.2">
      <c r="E273" s="8">
        <f t="shared" si="0"/>
        <v>0</v>
      </c>
    </row>
    <row r="274" spans="5:5" ht="13.2">
      <c r="E274" s="8">
        <f t="shared" si="0"/>
        <v>0</v>
      </c>
    </row>
    <row r="275" spans="5:5" ht="13.2">
      <c r="E275" s="8">
        <f t="shared" si="0"/>
        <v>0</v>
      </c>
    </row>
    <row r="276" spans="5:5" ht="13.2">
      <c r="E276" s="8">
        <f t="shared" si="0"/>
        <v>0</v>
      </c>
    </row>
    <row r="277" spans="5:5" ht="13.2">
      <c r="E277" s="8">
        <f t="shared" si="0"/>
        <v>0</v>
      </c>
    </row>
    <row r="278" spans="5:5" ht="13.2">
      <c r="E278" s="8">
        <f t="shared" si="0"/>
        <v>0</v>
      </c>
    </row>
    <row r="279" spans="5:5" ht="13.2">
      <c r="E279" s="8">
        <f t="shared" si="0"/>
        <v>0</v>
      </c>
    </row>
    <row r="280" spans="5:5" ht="13.2">
      <c r="E280" s="8">
        <f t="shared" si="0"/>
        <v>0</v>
      </c>
    </row>
    <row r="281" spans="5:5" ht="13.2">
      <c r="E281" s="8">
        <f t="shared" si="0"/>
        <v>0</v>
      </c>
    </row>
    <row r="282" spans="5:5" ht="13.2">
      <c r="E282" s="8">
        <f t="shared" si="0"/>
        <v>0</v>
      </c>
    </row>
    <row r="283" spans="5:5" ht="13.2">
      <c r="E283" s="8">
        <f t="shared" si="0"/>
        <v>0</v>
      </c>
    </row>
    <row r="284" spans="5:5" ht="13.2">
      <c r="E284" s="8">
        <f t="shared" si="0"/>
        <v>0</v>
      </c>
    </row>
    <row r="285" spans="5:5" ht="13.2">
      <c r="E285" s="8">
        <f t="shared" si="0"/>
        <v>0</v>
      </c>
    </row>
    <row r="286" spans="5:5" ht="13.2">
      <c r="E286" s="8">
        <f t="shared" si="0"/>
        <v>0</v>
      </c>
    </row>
    <row r="287" spans="5:5" ht="13.2">
      <c r="E287" s="8">
        <f t="shared" si="0"/>
        <v>0</v>
      </c>
    </row>
    <row r="288" spans="5:5" ht="13.2">
      <c r="E288" s="8">
        <f t="shared" si="0"/>
        <v>0</v>
      </c>
    </row>
    <row r="289" spans="5:5" ht="13.2">
      <c r="E289" s="8">
        <f t="shared" si="0"/>
        <v>0</v>
      </c>
    </row>
    <row r="290" spans="5:5" ht="13.2">
      <c r="E290" s="8">
        <f t="shared" si="0"/>
        <v>0</v>
      </c>
    </row>
    <row r="291" spans="5:5" ht="13.2">
      <c r="E291" s="8">
        <f t="shared" si="0"/>
        <v>0</v>
      </c>
    </row>
    <row r="292" spans="5:5" ht="13.2">
      <c r="E292" s="8">
        <f t="shared" si="0"/>
        <v>0</v>
      </c>
    </row>
    <row r="293" spans="5:5" ht="13.2">
      <c r="E293" s="8">
        <f t="shared" si="0"/>
        <v>0</v>
      </c>
    </row>
    <row r="294" spans="5:5" ht="13.2">
      <c r="E294" s="8">
        <f t="shared" si="0"/>
        <v>0</v>
      </c>
    </row>
    <row r="295" spans="5:5" ht="13.2">
      <c r="E295" s="8">
        <f t="shared" si="0"/>
        <v>0</v>
      </c>
    </row>
    <row r="296" spans="5:5" ht="13.2">
      <c r="E296" s="8">
        <f t="shared" si="0"/>
        <v>0</v>
      </c>
    </row>
    <row r="297" spans="5:5" ht="13.2">
      <c r="E297" s="8">
        <f t="shared" si="0"/>
        <v>0</v>
      </c>
    </row>
    <row r="298" spans="5:5" ht="13.2">
      <c r="E298" s="8">
        <f t="shared" si="0"/>
        <v>0</v>
      </c>
    </row>
    <row r="299" spans="5:5" ht="13.2">
      <c r="E299" s="8">
        <f t="shared" si="0"/>
        <v>0</v>
      </c>
    </row>
    <row r="300" spans="5:5" ht="13.2">
      <c r="E300" s="8">
        <f t="shared" si="0"/>
        <v>0</v>
      </c>
    </row>
    <row r="301" spans="5:5" ht="13.2">
      <c r="E301" s="8">
        <f t="shared" si="0"/>
        <v>0</v>
      </c>
    </row>
    <row r="302" spans="5:5" ht="13.2">
      <c r="E302" s="8">
        <f t="shared" si="0"/>
        <v>0</v>
      </c>
    </row>
    <row r="303" spans="5:5" ht="13.2">
      <c r="E303" s="8">
        <f t="shared" si="0"/>
        <v>0</v>
      </c>
    </row>
    <row r="304" spans="5:5" ht="13.2">
      <c r="E304" s="8">
        <f t="shared" si="0"/>
        <v>0</v>
      </c>
    </row>
    <row r="305" spans="5:5" ht="13.2">
      <c r="E305" s="8">
        <f t="shared" si="0"/>
        <v>0</v>
      </c>
    </row>
    <row r="306" spans="5:5" ht="13.2">
      <c r="E306" s="8">
        <f t="shared" si="0"/>
        <v>0</v>
      </c>
    </row>
    <row r="307" spans="5:5" ht="13.2">
      <c r="E307" s="8">
        <f t="shared" si="0"/>
        <v>0</v>
      </c>
    </row>
    <row r="308" spans="5:5" ht="13.2">
      <c r="E308" s="8">
        <f t="shared" si="0"/>
        <v>0</v>
      </c>
    </row>
    <row r="309" spans="5:5" ht="13.2">
      <c r="E309" s="8">
        <f t="shared" si="0"/>
        <v>0</v>
      </c>
    </row>
    <row r="310" spans="5:5" ht="13.2">
      <c r="E310" s="8">
        <f t="shared" si="0"/>
        <v>0</v>
      </c>
    </row>
    <row r="311" spans="5:5" ht="13.2">
      <c r="E311" s="8">
        <f t="shared" si="0"/>
        <v>0</v>
      </c>
    </row>
    <row r="312" spans="5:5" ht="13.2">
      <c r="E312" s="8">
        <f t="shared" si="0"/>
        <v>0</v>
      </c>
    </row>
    <row r="313" spans="5:5" ht="13.2">
      <c r="E313" s="8">
        <f t="shared" si="0"/>
        <v>0</v>
      </c>
    </row>
    <row r="314" spans="5:5" ht="13.2">
      <c r="E314" s="8">
        <f t="shared" si="0"/>
        <v>0</v>
      </c>
    </row>
    <row r="315" spans="5:5" ht="13.2">
      <c r="E315" s="8">
        <f t="shared" si="0"/>
        <v>0</v>
      </c>
    </row>
    <row r="316" spans="5:5" ht="13.2">
      <c r="E316" s="8">
        <f t="shared" si="0"/>
        <v>0</v>
      </c>
    </row>
    <row r="317" spans="5:5" ht="13.2">
      <c r="E317" s="8">
        <f t="shared" si="0"/>
        <v>0</v>
      </c>
    </row>
    <row r="318" spans="5:5" ht="13.2">
      <c r="E318" s="8">
        <f t="shared" si="0"/>
        <v>0</v>
      </c>
    </row>
    <row r="319" spans="5:5" ht="13.2">
      <c r="E319" s="8">
        <f t="shared" si="0"/>
        <v>0</v>
      </c>
    </row>
    <row r="320" spans="5:5" ht="13.2">
      <c r="E320" s="8">
        <f t="shared" si="0"/>
        <v>0</v>
      </c>
    </row>
    <row r="321" spans="5:5" ht="13.2">
      <c r="E321" s="8">
        <f t="shared" si="0"/>
        <v>0</v>
      </c>
    </row>
    <row r="322" spans="5:5" ht="13.2">
      <c r="E322" s="8">
        <f t="shared" si="0"/>
        <v>0</v>
      </c>
    </row>
    <row r="323" spans="5:5" ht="13.2">
      <c r="E323" s="8">
        <f t="shared" si="0"/>
        <v>0</v>
      </c>
    </row>
    <row r="324" spans="5:5" ht="13.2">
      <c r="E324" s="8">
        <f t="shared" si="0"/>
        <v>0</v>
      </c>
    </row>
    <row r="325" spans="5:5" ht="13.2">
      <c r="E325" s="8">
        <f t="shared" si="0"/>
        <v>0</v>
      </c>
    </row>
    <row r="326" spans="5:5" ht="13.2">
      <c r="E326" s="8">
        <f t="shared" si="0"/>
        <v>0</v>
      </c>
    </row>
    <row r="327" spans="5:5" ht="13.2">
      <c r="E327" s="8">
        <f t="shared" si="0"/>
        <v>0</v>
      </c>
    </row>
    <row r="328" spans="5:5" ht="13.2">
      <c r="E328" s="8">
        <f t="shared" si="0"/>
        <v>0</v>
      </c>
    </row>
    <row r="329" spans="5:5" ht="13.2">
      <c r="E329" s="8">
        <f t="shared" si="0"/>
        <v>0</v>
      </c>
    </row>
    <row r="330" spans="5:5" ht="13.2">
      <c r="E330" s="8">
        <f t="shared" si="0"/>
        <v>0</v>
      </c>
    </row>
    <row r="331" spans="5:5" ht="13.2">
      <c r="E331" s="8">
        <f t="shared" si="0"/>
        <v>0</v>
      </c>
    </row>
    <row r="332" spans="5:5" ht="13.2">
      <c r="E332" s="8">
        <f t="shared" si="0"/>
        <v>0</v>
      </c>
    </row>
    <row r="333" spans="5:5" ht="13.2">
      <c r="E333" s="8">
        <f t="shared" si="0"/>
        <v>0</v>
      </c>
    </row>
    <row r="334" spans="5:5" ht="13.2">
      <c r="E334" s="8">
        <f t="shared" si="0"/>
        <v>0</v>
      </c>
    </row>
    <row r="335" spans="5:5" ht="13.2">
      <c r="E335" s="8">
        <f t="shared" si="0"/>
        <v>0</v>
      </c>
    </row>
    <row r="336" spans="5:5" ht="13.2">
      <c r="E336" s="8">
        <f t="shared" si="0"/>
        <v>0</v>
      </c>
    </row>
    <row r="337" spans="5:5" ht="13.2">
      <c r="E337" s="8">
        <f t="shared" si="0"/>
        <v>0</v>
      </c>
    </row>
    <row r="338" spans="5:5" ht="13.2">
      <c r="E338" s="8">
        <f t="shared" si="0"/>
        <v>0</v>
      </c>
    </row>
    <row r="339" spans="5:5" ht="13.2">
      <c r="E339" s="8">
        <f t="shared" si="0"/>
        <v>0</v>
      </c>
    </row>
    <row r="340" spans="5:5" ht="13.2">
      <c r="E340" s="8">
        <f t="shared" si="0"/>
        <v>0</v>
      </c>
    </row>
    <row r="341" spans="5:5" ht="13.2">
      <c r="E341" s="8">
        <f t="shared" si="0"/>
        <v>0</v>
      </c>
    </row>
    <row r="342" spans="5:5" ht="13.2">
      <c r="E342" s="8">
        <f t="shared" si="0"/>
        <v>0</v>
      </c>
    </row>
    <row r="343" spans="5:5" ht="13.2">
      <c r="E343" s="8">
        <f t="shared" si="0"/>
        <v>0</v>
      </c>
    </row>
    <row r="344" spans="5:5" ht="13.2">
      <c r="E344" s="8">
        <f t="shared" si="0"/>
        <v>0</v>
      </c>
    </row>
    <row r="345" spans="5:5" ht="13.2">
      <c r="E345" s="8">
        <f t="shared" si="0"/>
        <v>0</v>
      </c>
    </row>
    <row r="346" spans="5:5" ht="13.2">
      <c r="E346" s="8">
        <f t="shared" si="0"/>
        <v>0</v>
      </c>
    </row>
    <row r="347" spans="5:5" ht="13.2">
      <c r="E347" s="8">
        <f t="shared" si="0"/>
        <v>0</v>
      </c>
    </row>
    <row r="348" spans="5:5" ht="13.2">
      <c r="E348" s="8">
        <f t="shared" si="0"/>
        <v>0</v>
      </c>
    </row>
    <row r="349" spans="5:5" ht="13.2">
      <c r="E349" s="8">
        <f t="shared" si="0"/>
        <v>0</v>
      </c>
    </row>
    <row r="350" spans="5:5" ht="13.2">
      <c r="E350" s="8">
        <f t="shared" si="0"/>
        <v>0</v>
      </c>
    </row>
    <row r="351" spans="5:5" ht="13.2">
      <c r="E351" s="8">
        <f t="shared" si="0"/>
        <v>0</v>
      </c>
    </row>
    <row r="352" spans="5:5" ht="13.2">
      <c r="E352" s="8">
        <f t="shared" si="0"/>
        <v>0</v>
      </c>
    </row>
    <row r="353" spans="5:5" ht="13.2">
      <c r="E353" s="8">
        <f t="shared" si="0"/>
        <v>0</v>
      </c>
    </row>
    <row r="354" spans="5:5" ht="13.2">
      <c r="E354" s="8">
        <f t="shared" si="0"/>
        <v>0</v>
      </c>
    </row>
    <row r="355" spans="5:5" ht="13.2">
      <c r="E355" s="8">
        <f t="shared" si="0"/>
        <v>0</v>
      </c>
    </row>
    <row r="356" spans="5:5" ht="13.2">
      <c r="E356" s="8">
        <f t="shared" si="0"/>
        <v>0</v>
      </c>
    </row>
    <row r="357" spans="5:5" ht="13.2">
      <c r="E357" s="8">
        <f t="shared" si="0"/>
        <v>0</v>
      </c>
    </row>
    <row r="358" spans="5:5" ht="13.2">
      <c r="E358" s="8">
        <f t="shared" si="0"/>
        <v>0</v>
      </c>
    </row>
    <row r="359" spans="5:5" ht="13.2">
      <c r="E359" s="8">
        <f t="shared" si="0"/>
        <v>0</v>
      </c>
    </row>
    <row r="360" spans="5:5" ht="13.2">
      <c r="E360" s="8">
        <f t="shared" si="0"/>
        <v>0</v>
      </c>
    </row>
    <row r="361" spans="5:5" ht="13.2">
      <c r="E361" s="8">
        <f t="shared" si="0"/>
        <v>0</v>
      </c>
    </row>
    <row r="362" spans="5:5" ht="13.2">
      <c r="E362" s="8">
        <f t="shared" si="0"/>
        <v>0</v>
      </c>
    </row>
    <row r="363" spans="5:5" ht="13.2">
      <c r="E363" s="8">
        <f t="shared" si="0"/>
        <v>0</v>
      </c>
    </row>
    <row r="364" spans="5:5" ht="13.2">
      <c r="E364" s="8">
        <f t="shared" si="0"/>
        <v>0</v>
      </c>
    </row>
    <row r="365" spans="5:5" ht="13.2">
      <c r="E365" s="8">
        <f t="shared" si="0"/>
        <v>0</v>
      </c>
    </row>
    <row r="366" spans="5:5" ht="13.2">
      <c r="E366" s="8">
        <f t="shared" si="0"/>
        <v>0</v>
      </c>
    </row>
    <row r="367" spans="5:5" ht="13.2">
      <c r="E367" s="8">
        <f t="shared" si="0"/>
        <v>0</v>
      </c>
    </row>
    <row r="368" spans="5:5" ht="13.2">
      <c r="E368" s="8">
        <f t="shared" si="0"/>
        <v>0</v>
      </c>
    </row>
    <row r="369" spans="5:5" ht="13.2">
      <c r="E369" s="8">
        <f t="shared" si="0"/>
        <v>0</v>
      </c>
    </row>
    <row r="370" spans="5:5" ht="13.2">
      <c r="E370" s="8">
        <f t="shared" si="0"/>
        <v>0</v>
      </c>
    </row>
    <row r="371" spans="5:5" ht="13.2">
      <c r="E371" s="8">
        <f t="shared" si="0"/>
        <v>0</v>
      </c>
    </row>
    <row r="372" spans="5:5" ht="13.2">
      <c r="E372" s="8">
        <f t="shared" si="0"/>
        <v>0</v>
      </c>
    </row>
    <row r="373" spans="5:5" ht="13.2">
      <c r="E373" s="8">
        <f t="shared" si="0"/>
        <v>0</v>
      </c>
    </row>
    <row r="374" spans="5:5" ht="13.2">
      <c r="E374" s="8">
        <f t="shared" si="0"/>
        <v>0</v>
      </c>
    </row>
    <row r="375" spans="5:5" ht="13.2">
      <c r="E375" s="8">
        <f t="shared" si="0"/>
        <v>0</v>
      </c>
    </row>
    <row r="376" spans="5:5" ht="13.2">
      <c r="E376" s="8">
        <f t="shared" si="0"/>
        <v>0</v>
      </c>
    </row>
    <row r="377" spans="5:5" ht="13.2">
      <c r="E377" s="8">
        <f t="shared" si="0"/>
        <v>0</v>
      </c>
    </row>
    <row r="378" spans="5:5" ht="13.2">
      <c r="E378" s="8">
        <f t="shared" si="0"/>
        <v>0</v>
      </c>
    </row>
    <row r="379" spans="5:5" ht="13.2">
      <c r="E379" s="8">
        <f t="shared" si="0"/>
        <v>0</v>
      </c>
    </row>
    <row r="380" spans="5:5" ht="13.2">
      <c r="E380" s="8">
        <f t="shared" si="0"/>
        <v>0</v>
      </c>
    </row>
    <row r="381" spans="5:5" ht="13.2">
      <c r="E381" s="8">
        <f t="shared" si="0"/>
        <v>0</v>
      </c>
    </row>
    <row r="382" spans="5:5" ht="13.2">
      <c r="E382" s="8">
        <f t="shared" si="0"/>
        <v>0</v>
      </c>
    </row>
    <row r="383" spans="5:5" ht="13.2">
      <c r="E383" s="8">
        <f t="shared" si="0"/>
        <v>0</v>
      </c>
    </row>
    <row r="384" spans="5:5" ht="13.2">
      <c r="E384" s="8">
        <f t="shared" si="0"/>
        <v>0</v>
      </c>
    </row>
    <row r="385" spans="5:5" ht="13.2">
      <c r="E385" s="8">
        <f t="shared" si="0"/>
        <v>0</v>
      </c>
    </row>
    <row r="386" spans="5:5" ht="13.2">
      <c r="E386" s="8">
        <f t="shared" si="0"/>
        <v>0</v>
      </c>
    </row>
    <row r="387" spans="5:5" ht="13.2">
      <c r="E387" s="8">
        <f t="shared" si="0"/>
        <v>0</v>
      </c>
    </row>
    <row r="388" spans="5:5" ht="13.2">
      <c r="E388" s="8">
        <f t="shared" si="0"/>
        <v>0</v>
      </c>
    </row>
    <row r="389" spans="5:5" ht="13.2">
      <c r="E389" s="8">
        <f t="shared" si="0"/>
        <v>0</v>
      </c>
    </row>
    <row r="390" spans="5:5" ht="13.2">
      <c r="E390" s="8">
        <f t="shared" si="0"/>
        <v>0</v>
      </c>
    </row>
    <row r="391" spans="5:5" ht="13.2">
      <c r="E391" s="8">
        <f t="shared" si="0"/>
        <v>0</v>
      </c>
    </row>
    <row r="392" spans="5:5" ht="13.2">
      <c r="E392" s="8">
        <f t="shared" si="0"/>
        <v>0</v>
      </c>
    </row>
    <row r="393" spans="5:5" ht="13.2">
      <c r="E393" s="8">
        <f t="shared" si="0"/>
        <v>0</v>
      </c>
    </row>
    <row r="394" spans="5:5" ht="13.2">
      <c r="E394" s="8">
        <f t="shared" si="0"/>
        <v>0</v>
      </c>
    </row>
    <row r="395" spans="5:5" ht="13.2">
      <c r="E395" s="8">
        <f t="shared" si="0"/>
        <v>0</v>
      </c>
    </row>
    <row r="396" spans="5:5" ht="13.2">
      <c r="E396" s="8">
        <f t="shared" si="0"/>
        <v>0</v>
      </c>
    </row>
    <row r="397" spans="5:5" ht="13.2">
      <c r="E397" s="8">
        <f t="shared" si="0"/>
        <v>0</v>
      </c>
    </row>
    <row r="398" spans="5:5" ht="13.2">
      <c r="E398" s="8">
        <f t="shared" si="0"/>
        <v>0</v>
      </c>
    </row>
    <row r="399" spans="5:5" ht="13.2">
      <c r="E399" s="8">
        <f t="shared" si="0"/>
        <v>0</v>
      </c>
    </row>
    <row r="400" spans="5:5" ht="13.2">
      <c r="E400" s="8">
        <f t="shared" si="0"/>
        <v>0</v>
      </c>
    </row>
    <row r="401" spans="5:5" ht="13.2">
      <c r="E401" s="8">
        <f t="shared" si="0"/>
        <v>0</v>
      </c>
    </row>
    <row r="402" spans="5:5" ht="13.2">
      <c r="E402" s="8">
        <f t="shared" si="0"/>
        <v>0</v>
      </c>
    </row>
    <row r="403" spans="5:5" ht="13.2">
      <c r="E403" s="8">
        <f t="shared" si="0"/>
        <v>0</v>
      </c>
    </row>
    <row r="404" spans="5:5" ht="13.2">
      <c r="E404" s="8">
        <f t="shared" si="0"/>
        <v>0</v>
      </c>
    </row>
    <row r="405" spans="5:5" ht="13.2">
      <c r="E405" s="8">
        <f t="shared" si="0"/>
        <v>0</v>
      </c>
    </row>
    <row r="406" spans="5:5" ht="13.2">
      <c r="E406" s="8">
        <f t="shared" si="0"/>
        <v>0</v>
      </c>
    </row>
    <row r="407" spans="5:5" ht="13.2">
      <c r="E407" s="8">
        <f t="shared" si="0"/>
        <v>0</v>
      </c>
    </row>
    <row r="408" spans="5:5" ht="13.2">
      <c r="E408" s="8">
        <f t="shared" si="0"/>
        <v>0</v>
      </c>
    </row>
    <row r="409" spans="5:5" ht="13.2">
      <c r="E409" s="8">
        <f t="shared" si="0"/>
        <v>0</v>
      </c>
    </row>
    <row r="410" spans="5:5" ht="13.2">
      <c r="E410" s="8">
        <f t="shared" si="0"/>
        <v>0</v>
      </c>
    </row>
    <row r="411" spans="5:5" ht="13.2">
      <c r="E411" s="8">
        <f t="shared" si="0"/>
        <v>0</v>
      </c>
    </row>
    <row r="412" spans="5:5" ht="13.2">
      <c r="E412" s="8">
        <f t="shared" si="0"/>
        <v>0</v>
      </c>
    </row>
    <row r="413" spans="5:5" ht="13.2">
      <c r="E413" s="8">
        <f t="shared" si="0"/>
        <v>0</v>
      </c>
    </row>
    <row r="414" spans="5:5" ht="13.2">
      <c r="E414" s="8">
        <f t="shared" si="0"/>
        <v>0</v>
      </c>
    </row>
    <row r="415" spans="5:5" ht="13.2">
      <c r="E415" s="8">
        <f t="shared" si="0"/>
        <v>0</v>
      </c>
    </row>
    <row r="416" spans="5:5" ht="13.2">
      <c r="E416" s="8">
        <f t="shared" si="0"/>
        <v>0</v>
      </c>
    </row>
    <row r="417" spans="5:5" ht="13.2">
      <c r="E417" s="8">
        <f t="shared" si="0"/>
        <v>0</v>
      </c>
    </row>
    <row r="418" spans="5:5" ht="13.2">
      <c r="E418" s="8">
        <f t="shared" si="0"/>
        <v>0</v>
      </c>
    </row>
    <row r="419" spans="5:5" ht="13.2">
      <c r="E419" s="8">
        <f t="shared" si="0"/>
        <v>0</v>
      </c>
    </row>
    <row r="420" spans="5:5" ht="13.2">
      <c r="E420" s="8">
        <f t="shared" si="0"/>
        <v>0</v>
      </c>
    </row>
    <row r="421" spans="5:5" ht="13.2">
      <c r="E421" s="8">
        <f t="shared" si="0"/>
        <v>0</v>
      </c>
    </row>
    <row r="422" spans="5:5" ht="13.2">
      <c r="E422" s="8">
        <f t="shared" si="0"/>
        <v>0</v>
      </c>
    </row>
    <row r="423" spans="5:5" ht="13.2">
      <c r="E423" s="8">
        <f t="shared" si="0"/>
        <v>0</v>
      </c>
    </row>
    <row r="424" spans="5:5" ht="13.2">
      <c r="E424" s="8">
        <f t="shared" si="0"/>
        <v>0</v>
      </c>
    </row>
    <row r="425" spans="5:5" ht="13.2">
      <c r="E425" s="8">
        <f t="shared" si="0"/>
        <v>0</v>
      </c>
    </row>
    <row r="426" spans="5:5" ht="13.2">
      <c r="E426" s="8">
        <f t="shared" si="0"/>
        <v>0</v>
      </c>
    </row>
    <row r="427" spans="5:5" ht="13.2">
      <c r="E427" s="8">
        <f t="shared" si="0"/>
        <v>0</v>
      </c>
    </row>
    <row r="428" spans="5:5" ht="13.2">
      <c r="E428" s="8">
        <f t="shared" si="0"/>
        <v>0</v>
      </c>
    </row>
    <row r="429" spans="5:5" ht="13.2">
      <c r="E429" s="8">
        <f t="shared" si="0"/>
        <v>0</v>
      </c>
    </row>
    <row r="430" spans="5:5" ht="13.2">
      <c r="E430" s="8">
        <f t="shared" si="0"/>
        <v>0</v>
      </c>
    </row>
    <row r="431" spans="5:5" ht="13.2">
      <c r="E431" s="8">
        <f t="shared" si="0"/>
        <v>0</v>
      </c>
    </row>
    <row r="432" spans="5:5" ht="13.2">
      <c r="E432" s="8">
        <f t="shared" si="0"/>
        <v>0</v>
      </c>
    </row>
    <row r="433" spans="5:5" ht="13.2">
      <c r="E433" s="8">
        <f t="shared" si="0"/>
        <v>0</v>
      </c>
    </row>
    <row r="434" spans="5:5" ht="13.2">
      <c r="E434" s="8">
        <f t="shared" si="0"/>
        <v>0</v>
      </c>
    </row>
    <row r="435" spans="5:5" ht="13.2">
      <c r="E435" s="8">
        <f t="shared" si="0"/>
        <v>0</v>
      </c>
    </row>
    <row r="436" spans="5:5" ht="13.2">
      <c r="E436" s="8">
        <f t="shared" si="0"/>
        <v>0</v>
      </c>
    </row>
    <row r="437" spans="5:5" ht="13.2">
      <c r="E437" s="8">
        <f t="shared" si="0"/>
        <v>0</v>
      </c>
    </row>
    <row r="438" spans="5:5" ht="13.2">
      <c r="E438" s="8">
        <f t="shared" si="0"/>
        <v>0</v>
      </c>
    </row>
    <row r="439" spans="5:5" ht="13.2">
      <c r="E439" s="8">
        <f t="shared" si="0"/>
        <v>0</v>
      </c>
    </row>
    <row r="440" spans="5:5" ht="13.2">
      <c r="E440" s="8">
        <f t="shared" si="0"/>
        <v>0</v>
      </c>
    </row>
    <row r="441" spans="5:5" ht="13.2">
      <c r="E441" s="8">
        <f t="shared" si="0"/>
        <v>0</v>
      </c>
    </row>
    <row r="442" spans="5:5" ht="13.2">
      <c r="E442" s="8">
        <f t="shared" si="0"/>
        <v>0</v>
      </c>
    </row>
    <row r="443" spans="5:5" ht="13.2">
      <c r="E443" s="8">
        <f t="shared" si="0"/>
        <v>0</v>
      </c>
    </row>
    <row r="444" spans="5:5" ht="13.2">
      <c r="E444" s="8">
        <f t="shared" si="0"/>
        <v>0</v>
      </c>
    </row>
    <row r="445" spans="5:5" ht="13.2">
      <c r="E445" s="8">
        <f t="shared" si="0"/>
        <v>0</v>
      </c>
    </row>
    <row r="446" spans="5:5" ht="13.2">
      <c r="E446" s="8">
        <f t="shared" si="0"/>
        <v>0</v>
      </c>
    </row>
    <row r="447" spans="5:5" ht="13.2">
      <c r="E447" s="8">
        <f t="shared" si="0"/>
        <v>0</v>
      </c>
    </row>
    <row r="448" spans="5:5" ht="13.2">
      <c r="E448" s="8">
        <f t="shared" si="0"/>
        <v>0</v>
      </c>
    </row>
    <row r="449" spans="5:5" ht="13.2">
      <c r="E449" s="8">
        <f t="shared" si="0"/>
        <v>0</v>
      </c>
    </row>
    <row r="450" spans="5:5" ht="13.2">
      <c r="E450" s="8">
        <f t="shared" si="0"/>
        <v>0</v>
      </c>
    </row>
    <row r="451" spans="5:5" ht="13.2">
      <c r="E451" s="8">
        <f t="shared" si="0"/>
        <v>0</v>
      </c>
    </row>
    <row r="452" spans="5:5" ht="13.2">
      <c r="E452" s="8">
        <f t="shared" si="0"/>
        <v>0</v>
      </c>
    </row>
    <row r="453" spans="5:5" ht="13.2">
      <c r="E453" s="8">
        <f t="shared" si="0"/>
        <v>0</v>
      </c>
    </row>
    <row r="454" spans="5:5" ht="13.2">
      <c r="E454" s="8">
        <f t="shared" si="0"/>
        <v>0</v>
      </c>
    </row>
    <row r="455" spans="5:5" ht="13.2">
      <c r="E455" s="8">
        <f t="shared" si="0"/>
        <v>0</v>
      </c>
    </row>
    <row r="456" spans="5:5" ht="13.2">
      <c r="E456" s="8">
        <f t="shared" si="0"/>
        <v>0</v>
      </c>
    </row>
    <row r="457" spans="5:5" ht="13.2">
      <c r="E457" s="8">
        <f t="shared" si="0"/>
        <v>0</v>
      </c>
    </row>
    <row r="458" spans="5:5" ht="13.2">
      <c r="E458" s="8">
        <f t="shared" si="0"/>
        <v>0</v>
      </c>
    </row>
    <row r="459" spans="5:5" ht="13.2">
      <c r="E459" s="8">
        <f t="shared" si="0"/>
        <v>0</v>
      </c>
    </row>
    <row r="460" spans="5:5" ht="13.2">
      <c r="E460" s="8">
        <f t="shared" si="0"/>
        <v>0</v>
      </c>
    </row>
    <row r="461" spans="5:5" ht="13.2">
      <c r="E461" s="8">
        <f t="shared" si="0"/>
        <v>0</v>
      </c>
    </row>
    <row r="462" spans="5:5" ht="13.2">
      <c r="E462" s="8">
        <f t="shared" si="0"/>
        <v>0</v>
      </c>
    </row>
    <row r="463" spans="5:5" ht="13.2">
      <c r="E463" s="8">
        <f t="shared" si="0"/>
        <v>0</v>
      </c>
    </row>
    <row r="464" spans="5:5" ht="13.2">
      <c r="E464" s="8">
        <f t="shared" si="0"/>
        <v>0</v>
      </c>
    </row>
    <row r="465" spans="5:5" ht="13.2">
      <c r="E465" s="8">
        <f t="shared" si="0"/>
        <v>0</v>
      </c>
    </row>
    <row r="466" spans="5:5" ht="13.2">
      <c r="E466" s="8">
        <f t="shared" si="0"/>
        <v>0</v>
      </c>
    </row>
    <row r="467" spans="5:5" ht="13.2">
      <c r="E467" s="8">
        <f t="shared" si="0"/>
        <v>0</v>
      </c>
    </row>
    <row r="468" spans="5:5" ht="13.2">
      <c r="E468" s="8">
        <f t="shared" si="0"/>
        <v>0</v>
      </c>
    </row>
    <row r="469" spans="5:5" ht="13.2">
      <c r="E469" s="8">
        <f t="shared" si="0"/>
        <v>0</v>
      </c>
    </row>
    <row r="470" spans="5:5" ht="13.2">
      <c r="E470" s="8">
        <f t="shared" si="0"/>
        <v>0</v>
      </c>
    </row>
    <row r="471" spans="5:5" ht="13.2">
      <c r="E471" s="8">
        <f t="shared" si="0"/>
        <v>0</v>
      </c>
    </row>
    <row r="472" spans="5:5" ht="13.2">
      <c r="E472" s="8">
        <f t="shared" si="0"/>
        <v>0</v>
      </c>
    </row>
    <row r="473" spans="5:5" ht="13.2">
      <c r="E473" s="8">
        <f t="shared" si="0"/>
        <v>0</v>
      </c>
    </row>
    <row r="474" spans="5:5" ht="13.2">
      <c r="E474" s="8">
        <f t="shared" si="0"/>
        <v>0</v>
      </c>
    </row>
    <row r="475" spans="5:5" ht="13.2">
      <c r="E475" s="8">
        <f t="shared" si="0"/>
        <v>0</v>
      </c>
    </row>
    <row r="476" spans="5:5" ht="13.2">
      <c r="E476" s="8">
        <f t="shared" si="0"/>
        <v>0</v>
      </c>
    </row>
    <row r="477" spans="5:5" ht="13.2">
      <c r="E477" s="8">
        <f t="shared" si="0"/>
        <v>0</v>
      </c>
    </row>
    <row r="478" spans="5:5" ht="13.2">
      <c r="E478" s="8">
        <f t="shared" si="0"/>
        <v>0</v>
      </c>
    </row>
    <row r="479" spans="5:5" ht="13.2">
      <c r="E479" s="8">
        <f t="shared" si="0"/>
        <v>0</v>
      </c>
    </row>
    <row r="480" spans="5:5" ht="13.2">
      <c r="E480" s="8">
        <f t="shared" si="0"/>
        <v>0</v>
      </c>
    </row>
    <row r="481" spans="5:5" ht="13.2">
      <c r="E481" s="8">
        <f t="shared" si="0"/>
        <v>0</v>
      </c>
    </row>
    <row r="482" spans="5:5" ht="13.2">
      <c r="E482" s="8">
        <f t="shared" si="0"/>
        <v>0</v>
      </c>
    </row>
    <row r="483" spans="5:5" ht="13.2">
      <c r="E483" s="8">
        <f t="shared" si="0"/>
        <v>0</v>
      </c>
    </row>
    <row r="484" spans="5:5" ht="13.2">
      <c r="E484" s="8">
        <f t="shared" si="0"/>
        <v>0</v>
      </c>
    </row>
    <row r="485" spans="5:5" ht="13.2">
      <c r="E485" s="8">
        <f t="shared" si="0"/>
        <v>0</v>
      </c>
    </row>
    <row r="486" spans="5:5" ht="13.2">
      <c r="E486" s="8">
        <f t="shared" si="0"/>
        <v>0</v>
      </c>
    </row>
    <row r="487" spans="5:5" ht="13.2">
      <c r="E487" s="8">
        <f t="shared" si="0"/>
        <v>0</v>
      </c>
    </row>
    <row r="488" spans="5:5" ht="13.2">
      <c r="E488" s="8">
        <f t="shared" si="0"/>
        <v>0</v>
      </c>
    </row>
    <row r="489" spans="5:5" ht="13.2">
      <c r="E489" s="8">
        <f t="shared" si="0"/>
        <v>0</v>
      </c>
    </row>
    <row r="490" spans="5:5" ht="13.2">
      <c r="E490" s="8">
        <f t="shared" si="0"/>
        <v>0</v>
      </c>
    </row>
    <row r="491" spans="5:5" ht="13.2">
      <c r="E491" s="8">
        <f t="shared" si="0"/>
        <v>0</v>
      </c>
    </row>
    <row r="492" spans="5:5" ht="13.2">
      <c r="E492" s="8">
        <f t="shared" si="0"/>
        <v>0</v>
      </c>
    </row>
    <row r="493" spans="5:5" ht="13.2">
      <c r="E493" s="8">
        <f t="shared" si="0"/>
        <v>0</v>
      </c>
    </row>
    <row r="494" spans="5:5" ht="13.2">
      <c r="E494" s="8">
        <f t="shared" si="0"/>
        <v>0</v>
      </c>
    </row>
    <row r="495" spans="5:5" ht="13.2">
      <c r="E495" s="8">
        <f t="shared" si="0"/>
        <v>0</v>
      </c>
    </row>
    <row r="496" spans="5:5" ht="13.2">
      <c r="E496" s="8">
        <f t="shared" si="0"/>
        <v>0</v>
      </c>
    </row>
    <row r="497" spans="5:5" ht="13.2">
      <c r="E497" s="8">
        <f t="shared" si="0"/>
        <v>0</v>
      </c>
    </row>
    <row r="498" spans="5:5" ht="13.2">
      <c r="E498" s="8">
        <f t="shared" si="0"/>
        <v>0</v>
      </c>
    </row>
    <row r="499" spans="5:5" ht="13.2">
      <c r="E499" s="8">
        <f t="shared" si="0"/>
        <v>0</v>
      </c>
    </row>
    <row r="500" spans="5:5" ht="13.2">
      <c r="E500" s="8">
        <f t="shared" si="0"/>
        <v>0</v>
      </c>
    </row>
    <row r="501" spans="5:5" ht="13.2">
      <c r="E501" s="8">
        <f t="shared" si="0"/>
        <v>0</v>
      </c>
    </row>
    <row r="502" spans="5:5" ht="13.2">
      <c r="E502" s="8">
        <f t="shared" si="0"/>
        <v>0</v>
      </c>
    </row>
    <row r="503" spans="5:5" ht="13.2">
      <c r="E503" s="8">
        <f t="shared" si="0"/>
        <v>0</v>
      </c>
    </row>
    <row r="504" spans="5:5" ht="13.2">
      <c r="E504" s="8">
        <f t="shared" si="0"/>
        <v>0</v>
      </c>
    </row>
    <row r="505" spans="5:5" ht="13.2">
      <c r="E505" s="8">
        <f t="shared" si="0"/>
        <v>0</v>
      </c>
    </row>
    <row r="506" spans="5:5" ht="13.2">
      <c r="E506" s="8">
        <f t="shared" si="0"/>
        <v>0</v>
      </c>
    </row>
    <row r="507" spans="5:5" ht="13.2">
      <c r="E507" s="8">
        <f t="shared" si="0"/>
        <v>0</v>
      </c>
    </row>
    <row r="508" spans="5:5" ht="13.2">
      <c r="E508" s="8">
        <f t="shared" si="0"/>
        <v>0</v>
      </c>
    </row>
    <row r="509" spans="5:5" ht="13.2">
      <c r="E509" s="8">
        <f t="shared" si="0"/>
        <v>0</v>
      </c>
    </row>
    <row r="510" spans="5:5" ht="13.2">
      <c r="E510" s="8">
        <f t="shared" si="0"/>
        <v>0</v>
      </c>
    </row>
    <row r="511" spans="5:5" ht="13.2">
      <c r="E511" s="8">
        <f t="shared" si="0"/>
        <v>0</v>
      </c>
    </row>
    <row r="512" spans="5:5" ht="13.2">
      <c r="E512" s="8">
        <f t="shared" si="0"/>
        <v>0</v>
      </c>
    </row>
    <row r="513" spans="5:5" ht="13.2">
      <c r="E513" s="8">
        <f t="shared" si="0"/>
        <v>0</v>
      </c>
    </row>
    <row r="514" spans="5:5" ht="13.2">
      <c r="E514" s="8">
        <f t="shared" si="0"/>
        <v>0</v>
      </c>
    </row>
    <row r="515" spans="5:5" ht="13.2">
      <c r="E515" s="8">
        <f t="shared" si="0"/>
        <v>0</v>
      </c>
    </row>
    <row r="516" spans="5:5" ht="13.2">
      <c r="E516" s="8">
        <f t="shared" si="0"/>
        <v>0</v>
      </c>
    </row>
    <row r="517" spans="5:5" ht="13.2">
      <c r="E517" s="8">
        <f t="shared" si="0"/>
        <v>0</v>
      </c>
    </row>
    <row r="518" spans="5:5" ht="13.2">
      <c r="E518" s="8">
        <f t="shared" si="0"/>
        <v>0</v>
      </c>
    </row>
    <row r="519" spans="5:5" ht="13.2">
      <c r="E519" s="8">
        <f t="shared" si="0"/>
        <v>0</v>
      </c>
    </row>
    <row r="520" spans="5:5" ht="13.2">
      <c r="E520" s="8">
        <f t="shared" si="0"/>
        <v>0</v>
      </c>
    </row>
    <row r="521" spans="5:5" ht="13.2">
      <c r="E521" s="8">
        <f t="shared" si="0"/>
        <v>0</v>
      </c>
    </row>
    <row r="522" spans="5:5" ht="13.2">
      <c r="E522" s="8">
        <f t="shared" si="0"/>
        <v>0</v>
      </c>
    </row>
    <row r="523" spans="5:5" ht="13.2">
      <c r="E523" s="8">
        <f t="shared" si="0"/>
        <v>0</v>
      </c>
    </row>
    <row r="524" spans="5:5" ht="13.2">
      <c r="E524" s="8">
        <f t="shared" si="0"/>
        <v>0</v>
      </c>
    </row>
    <row r="525" spans="5:5" ht="13.2">
      <c r="E525" s="8">
        <f t="shared" si="0"/>
        <v>0</v>
      </c>
    </row>
    <row r="526" spans="5:5" ht="13.2">
      <c r="E526" s="8">
        <f t="shared" si="0"/>
        <v>0</v>
      </c>
    </row>
    <row r="527" spans="5:5" ht="13.2">
      <c r="E527" s="8">
        <f t="shared" si="0"/>
        <v>0</v>
      </c>
    </row>
    <row r="528" spans="5:5" ht="13.2">
      <c r="E528" s="8">
        <f t="shared" si="0"/>
        <v>0</v>
      </c>
    </row>
    <row r="529" spans="5:5" ht="13.2">
      <c r="E529" s="8">
        <f t="shared" si="0"/>
        <v>0</v>
      </c>
    </row>
    <row r="530" spans="5:5" ht="13.2">
      <c r="E530" s="8">
        <f t="shared" si="0"/>
        <v>0</v>
      </c>
    </row>
    <row r="531" spans="5:5" ht="13.2">
      <c r="E531" s="8">
        <f t="shared" si="0"/>
        <v>0</v>
      </c>
    </row>
    <row r="532" spans="5:5" ht="13.2">
      <c r="E532" s="8">
        <f t="shared" si="0"/>
        <v>0</v>
      </c>
    </row>
    <row r="533" spans="5:5" ht="13.2">
      <c r="E533" s="8">
        <f t="shared" si="0"/>
        <v>0</v>
      </c>
    </row>
    <row r="534" spans="5:5" ht="13.2">
      <c r="E534" s="8">
        <f t="shared" si="0"/>
        <v>0</v>
      </c>
    </row>
    <row r="535" spans="5:5" ht="13.2">
      <c r="E535" s="8">
        <f t="shared" si="0"/>
        <v>0</v>
      </c>
    </row>
    <row r="536" spans="5:5" ht="13.2">
      <c r="E536" s="8">
        <f t="shared" si="0"/>
        <v>0</v>
      </c>
    </row>
    <row r="537" spans="5:5" ht="13.2">
      <c r="E537" s="8">
        <f t="shared" si="0"/>
        <v>0</v>
      </c>
    </row>
    <row r="538" spans="5:5" ht="13.2">
      <c r="E538" s="8">
        <f t="shared" si="0"/>
        <v>0</v>
      </c>
    </row>
    <row r="539" spans="5:5" ht="13.2">
      <c r="E539" s="8">
        <f t="shared" si="0"/>
        <v>0</v>
      </c>
    </row>
    <row r="540" spans="5:5" ht="13.2">
      <c r="E540" s="8">
        <f t="shared" si="0"/>
        <v>0</v>
      </c>
    </row>
    <row r="541" spans="5:5" ht="13.2">
      <c r="E541" s="8">
        <f t="shared" si="0"/>
        <v>0</v>
      </c>
    </row>
    <row r="542" spans="5:5" ht="13.2">
      <c r="E542" s="8">
        <f t="shared" si="0"/>
        <v>0</v>
      </c>
    </row>
    <row r="543" spans="5:5" ht="13.2">
      <c r="E543" s="8">
        <f t="shared" si="0"/>
        <v>0</v>
      </c>
    </row>
    <row r="544" spans="5:5" ht="13.2">
      <c r="E544" s="8">
        <f t="shared" si="0"/>
        <v>0</v>
      </c>
    </row>
    <row r="545" spans="5:5" ht="13.2">
      <c r="E545" s="8">
        <f t="shared" si="0"/>
        <v>0</v>
      </c>
    </row>
    <row r="546" spans="5:5" ht="13.2">
      <c r="E546" s="8">
        <f t="shared" si="0"/>
        <v>0</v>
      </c>
    </row>
    <row r="547" spans="5:5" ht="13.2">
      <c r="E547" s="8">
        <f t="shared" si="0"/>
        <v>0</v>
      </c>
    </row>
    <row r="548" spans="5:5" ht="13.2">
      <c r="E548" s="8">
        <f t="shared" si="0"/>
        <v>0</v>
      </c>
    </row>
    <row r="549" spans="5:5" ht="13.2">
      <c r="E549" s="8">
        <f t="shared" si="0"/>
        <v>0</v>
      </c>
    </row>
    <row r="550" spans="5:5" ht="13.2">
      <c r="E550" s="8">
        <f t="shared" si="0"/>
        <v>0</v>
      </c>
    </row>
    <row r="551" spans="5:5" ht="13.2">
      <c r="E551" s="8">
        <f t="shared" si="0"/>
        <v>0</v>
      </c>
    </row>
    <row r="552" spans="5:5" ht="13.2">
      <c r="E552" s="8">
        <f t="shared" si="0"/>
        <v>0</v>
      </c>
    </row>
    <row r="553" spans="5:5" ht="13.2">
      <c r="E553" s="8">
        <f t="shared" si="0"/>
        <v>0</v>
      </c>
    </row>
    <row r="554" spans="5:5" ht="13.2">
      <c r="E554" s="8">
        <f t="shared" si="0"/>
        <v>0</v>
      </c>
    </row>
    <row r="555" spans="5:5" ht="13.2">
      <c r="E555" s="8">
        <f t="shared" si="0"/>
        <v>0</v>
      </c>
    </row>
    <row r="556" spans="5:5" ht="13.2">
      <c r="E556" s="8">
        <f t="shared" si="0"/>
        <v>0</v>
      </c>
    </row>
    <row r="557" spans="5:5" ht="13.2">
      <c r="E557" s="8">
        <f t="shared" si="0"/>
        <v>0</v>
      </c>
    </row>
    <row r="558" spans="5:5" ht="13.2">
      <c r="E558" s="8">
        <f t="shared" si="0"/>
        <v>0</v>
      </c>
    </row>
    <row r="559" spans="5:5" ht="13.2">
      <c r="E559" s="8">
        <f t="shared" si="0"/>
        <v>0</v>
      </c>
    </row>
    <row r="560" spans="5:5" ht="13.2">
      <c r="E560" s="8">
        <f t="shared" si="0"/>
        <v>0</v>
      </c>
    </row>
    <row r="561" spans="5:5" ht="13.2">
      <c r="E561" s="8">
        <f t="shared" si="0"/>
        <v>0</v>
      </c>
    </row>
    <row r="562" spans="5:5" ht="13.2">
      <c r="E562" s="8">
        <f t="shared" si="0"/>
        <v>0</v>
      </c>
    </row>
    <row r="563" spans="5:5" ht="13.2">
      <c r="E563" s="8">
        <f t="shared" si="0"/>
        <v>0</v>
      </c>
    </row>
    <row r="564" spans="5:5" ht="13.2">
      <c r="E564" s="8">
        <f t="shared" si="0"/>
        <v>0</v>
      </c>
    </row>
    <row r="565" spans="5:5" ht="13.2">
      <c r="E565" s="8">
        <f t="shared" si="0"/>
        <v>0</v>
      </c>
    </row>
    <row r="566" spans="5:5" ht="13.2">
      <c r="E566" s="8">
        <f t="shared" si="0"/>
        <v>0</v>
      </c>
    </row>
    <row r="567" spans="5:5" ht="13.2">
      <c r="E567" s="8">
        <f t="shared" si="0"/>
        <v>0</v>
      </c>
    </row>
    <row r="568" spans="5:5" ht="13.2">
      <c r="E568" s="8">
        <f t="shared" si="0"/>
        <v>0</v>
      </c>
    </row>
    <row r="569" spans="5:5" ht="13.2">
      <c r="E569" s="8">
        <f t="shared" si="0"/>
        <v>0</v>
      </c>
    </row>
    <row r="570" spans="5:5" ht="13.2">
      <c r="E570" s="8">
        <f t="shared" si="0"/>
        <v>0</v>
      </c>
    </row>
    <row r="571" spans="5:5" ht="13.2">
      <c r="E571" s="8">
        <f t="shared" si="0"/>
        <v>0</v>
      </c>
    </row>
    <row r="572" spans="5:5" ht="13.2">
      <c r="E572" s="8">
        <f t="shared" si="0"/>
        <v>0</v>
      </c>
    </row>
    <row r="573" spans="5:5" ht="13.2">
      <c r="E573" s="8">
        <f t="shared" si="0"/>
        <v>0</v>
      </c>
    </row>
    <row r="574" spans="5:5" ht="13.2">
      <c r="E574" s="8">
        <f t="shared" si="0"/>
        <v>0</v>
      </c>
    </row>
    <row r="575" spans="5:5" ht="13.2">
      <c r="E575" s="8">
        <f t="shared" si="0"/>
        <v>0</v>
      </c>
    </row>
    <row r="576" spans="5:5" ht="13.2">
      <c r="E576" s="8">
        <f t="shared" si="0"/>
        <v>0</v>
      </c>
    </row>
    <row r="577" spans="5:5" ht="13.2">
      <c r="E577" s="8">
        <f t="shared" si="0"/>
        <v>0</v>
      </c>
    </row>
    <row r="578" spans="5:5" ht="13.2">
      <c r="E578" s="8">
        <f t="shared" si="0"/>
        <v>0</v>
      </c>
    </row>
    <row r="579" spans="5:5" ht="13.2">
      <c r="E579" s="8">
        <f t="shared" si="0"/>
        <v>0</v>
      </c>
    </row>
    <row r="580" spans="5:5" ht="13.2">
      <c r="E580" s="8">
        <f t="shared" si="0"/>
        <v>0</v>
      </c>
    </row>
    <row r="581" spans="5:5" ht="13.2">
      <c r="E581" s="8">
        <f t="shared" si="0"/>
        <v>0</v>
      </c>
    </row>
    <row r="582" spans="5:5" ht="13.2">
      <c r="E582" s="8">
        <f t="shared" si="0"/>
        <v>0</v>
      </c>
    </row>
    <row r="583" spans="5:5" ht="13.2">
      <c r="E583" s="8">
        <f t="shared" si="0"/>
        <v>0</v>
      </c>
    </row>
    <row r="584" spans="5:5" ht="13.2">
      <c r="E584" s="8">
        <f t="shared" si="0"/>
        <v>0</v>
      </c>
    </row>
    <row r="585" spans="5:5" ht="13.2">
      <c r="E585" s="8">
        <f t="shared" si="0"/>
        <v>0</v>
      </c>
    </row>
    <row r="586" spans="5:5" ht="13.2">
      <c r="E586" s="8">
        <f t="shared" si="0"/>
        <v>0</v>
      </c>
    </row>
    <row r="587" spans="5:5" ht="13.2">
      <c r="E587" s="8">
        <f t="shared" si="0"/>
        <v>0</v>
      </c>
    </row>
    <row r="588" spans="5:5" ht="13.2">
      <c r="E588" s="8">
        <f t="shared" si="0"/>
        <v>0</v>
      </c>
    </row>
    <row r="589" spans="5:5" ht="13.2">
      <c r="E589" s="8">
        <f t="shared" si="0"/>
        <v>0</v>
      </c>
    </row>
    <row r="590" spans="5:5" ht="13.2">
      <c r="E590" s="8">
        <f t="shared" si="0"/>
        <v>0</v>
      </c>
    </row>
    <row r="591" spans="5:5" ht="13.2">
      <c r="E591" s="8">
        <f t="shared" si="0"/>
        <v>0</v>
      </c>
    </row>
    <row r="592" spans="5:5" ht="13.2">
      <c r="E592" s="8">
        <f t="shared" si="0"/>
        <v>0</v>
      </c>
    </row>
    <row r="593" spans="5:5" ht="13.2">
      <c r="E593" s="8">
        <f t="shared" si="0"/>
        <v>0</v>
      </c>
    </row>
    <row r="594" spans="5:5" ht="13.2">
      <c r="E594" s="8">
        <f t="shared" si="0"/>
        <v>0</v>
      </c>
    </row>
    <row r="595" spans="5:5" ht="13.2">
      <c r="E595" s="8">
        <f t="shared" si="0"/>
        <v>0</v>
      </c>
    </row>
    <row r="596" spans="5:5" ht="13.2">
      <c r="E596" s="8">
        <f t="shared" si="0"/>
        <v>0</v>
      </c>
    </row>
    <row r="597" spans="5:5" ht="13.2">
      <c r="E597" s="8">
        <f t="shared" si="0"/>
        <v>0</v>
      </c>
    </row>
    <row r="598" spans="5:5" ht="13.2">
      <c r="E598" s="8">
        <f t="shared" si="0"/>
        <v>0</v>
      </c>
    </row>
    <row r="599" spans="5:5" ht="13.2">
      <c r="E599" s="8">
        <f t="shared" si="0"/>
        <v>0</v>
      </c>
    </row>
    <row r="600" spans="5:5" ht="13.2">
      <c r="E600" s="8">
        <f t="shared" si="0"/>
        <v>0</v>
      </c>
    </row>
    <row r="601" spans="5:5" ht="13.2">
      <c r="E601" s="8">
        <f t="shared" si="0"/>
        <v>0</v>
      </c>
    </row>
    <row r="602" spans="5:5" ht="13.2">
      <c r="E602" s="8">
        <f t="shared" si="0"/>
        <v>0</v>
      </c>
    </row>
    <row r="603" spans="5:5" ht="13.2">
      <c r="E603" s="8">
        <f t="shared" si="0"/>
        <v>0</v>
      </c>
    </row>
    <row r="604" spans="5:5" ht="13.2">
      <c r="E604" s="8">
        <f t="shared" si="0"/>
        <v>0</v>
      </c>
    </row>
    <row r="605" spans="5:5" ht="13.2">
      <c r="E605" s="8">
        <f t="shared" si="0"/>
        <v>0</v>
      </c>
    </row>
    <row r="606" spans="5:5" ht="13.2">
      <c r="E606" s="8">
        <f t="shared" si="0"/>
        <v>0</v>
      </c>
    </row>
    <row r="607" spans="5:5" ht="13.2">
      <c r="E607" s="8">
        <f t="shared" si="0"/>
        <v>0</v>
      </c>
    </row>
    <row r="608" spans="5:5" ht="13.2">
      <c r="E608" s="8">
        <f t="shared" si="0"/>
        <v>0</v>
      </c>
    </row>
    <row r="609" spans="5:5" ht="13.2">
      <c r="E609" s="8">
        <f t="shared" si="0"/>
        <v>0</v>
      </c>
    </row>
    <row r="610" spans="5:5" ht="13.2">
      <c r="E610" s="8">
        <f t="shared" si="0"/>
        <v>0</v>
      </c>
    </row>
    <row r="611" spans="5:5" ht="13.2">
      <c r="E611" s="8">
        <f t="shared" si="0"/>
        <v>0</v>
      </c>
    </row>
    <row r="612" spans="5:5" ht="13.2">
      <c r="E612" s="8">
        <f t="shared" si="0"/>
        <v>0</v>
      </c>
    </row>
    <row r="613" spans="5:5" ht="13.2">
      <c r="E613" s="8">
        <f t="shared" si="0"/>
        <v>0</v>
      </c>
    </row>
    <row r="614" spans="5:5" ht="13.2">
      <c r="E614" s="8">
        <f t="shared" si="0"/>
        <v>0</v>
      </c>
    </row>
    <row r="615" spans="5:5" ht="13.2">
      <c r="E615" s="8">
        <f t="shared" si="0"/>
        <v>0</v>
      </c>
    </row>
    <row r="616" spans="5:5" ht="13.2">
      <c r="E616" s="8">
        <f t="shared" si="0"/>
        <v>0</v>
      </c>
    </row>
    <row r="617" spans="5:5" ht="13.2">
      <c r="E617" s="8">
        <f t="shared" si="0"/>
        <v>0</v>
      </c>
    </row>
    <row r="618" spans="5:5" ht="13.2">
      <c r="E618" s="8">
        <f t="shared" si="0"/>
        <v>0</v>
      </c>
    </row>
    <row r="619" spans="5:5" ht="13.2">
      <c r="E619" s="8">
        <f t="shared" si="0"/>
        <v>0</v>
      </c>
    </row>
    <row r="620" spans="5:5" ht="13.2">
      <c r="E620" s="8">
        <f t="shared" si="0"/>
        <v>0</v>
      </c>
    </row>
    <row r="621" spans="5:5" ht="13.2">
      <c r="E621" s="8">
        <f t="shared" si="0"/>
        <v>0</v>
      </c>
    </row>
    <row r="622" spans="5:5" ht="13.2">
      <c r="E622" s="8">
        <f t="shared" si="0"/>
        <v>0</v>
      </c>
    </row>
    <row r="623" spans="5:5" ht="13.2">
      <c r="E623" s="8">
        <f t="shared" si="0"/>
        <v>0</v>
      </c>
    </row>
    <row r="624" spans="5:5" ht="13.2">
      <c r="E624" s="8">
        <f t="shared" si="0"/>
        <v>0</v>
      </c>
    </row>
    <row r="625" spans="5:5" ht="13.2">
      <c r="E625" s="8">
        <f t="shared" si="0"/>
        <v>0</v>
      </c>
    </row>
    <row r="626" spans="5:5" ht="13.2">
      <c r="E626" s="8">
        <f t="shared" si="0"/>
        <v>0</v>
      </c>
    </row>
    <row r="627" spans="5:5" ht="13.2">
      <c r="E627" s="8">
        <f t="shared" si="0"/>
        <v>0</v>
      </c>
    </row>
    <row r="628" spans="5:5" ht="13.2">
      <c r="E628" s="8">
        <f t="shared" si="0"/>
        <v>0</v>
      </c>
    </row>
    <row r="629" spans="5:5" ht="13.2">
      <c r="E629" s="8">
        <f t="shared" si="0"/>
        <v>0</v>
      </c>
    </row>
    <row r="630" spans="5:5" ht="13.2">
      <c r="E630" s="8">
        <f t="shared" si="0"/>
        <v>0</v>
      </c>
    </row>
    <row r="631" spans="5:5" ht="13.2">
      <c r="E631" s="8">
        <f t="shared" si="0"/>
        <v>0</v>
      </c>
    </row>
    <row r="632" spans="5:5" ht="13.2">
      <c r="E632" s="8">
        <f t="shared" si="0"/>
        <v>0</v>
      </c>
    </row>
    <row r="633" spans="5:5" ht="13.2">
      <c r="E633" s="8">
        <f t="shared" si="0"/>
        <v>0</v>
      </c>
    </row>
    <row r="634" spans="5:5" ht="13.2">
      <c r="E634" s="8">
        <f t="shared" si="0"/>
        <v>0</v>
      </c>
    </row>
    <row r="635" spans="5:5" ht="13.2">
      <c r="E635" s="8">
        <f t="shared" si="0"/>
        <v>0</v>
      </c>
    </row>
    <row r="636" spans="5:5" ht="13.2">
      <c r="E636" s="8">
        <f t="shared" si="0"/>
        <v>0</v>
      </c>
    </row>
    <row r="637" spans="5:5" ht="13.2">
      <c r="E637" s="8">
        <f t="shared" si="0"/>
        <v>0</v>
      </c>
    </row>
    <row r="638" spans="5:5" ht="13.2">
      <c r="E638" s="8">
        <f t="shared" si="0"/>
        <v>0</v>
      </c>
    </row>
    <row r="639" spans="5:5" ht="13.2">
      <c r="E639" s="8">
        <f t="shared" si="0"/>
        <v>0</v>
      </c>
    </row>
    <row r="640" spans="5:5" ht="13.2">
      <c r="E640" s="8">
        <f t="shared" si="0"/>
        <v>0</v>
      </c>
    </row>
    <row r="641" spans="5:5" ht="13.2">
      <c r="E641" s="8">
        <f t="shared" si="0"/>
        <v>0</v>
      </c>
    </row>
    <row r="642" spans="5:5" ht="13.2">
      <c r="E642" s="8">
        <f t="shared" si="0"/>
        <v>0</v>
      </c>
    </row>
    <row r="643" spans="5:5" ht="13.2">
      <c r="E643" s="8">
        <f t="shared" si="0"/>
        <v>0</v>
      </c>
    </row>
    <row r="644" spans="5:5" ht="13.2">
      <c r="E644" s="8">
        <f t="shared" si="0"/>
        <v>0</v>
      </c>
    </row>
    <row r="645" spans="5:5" ht="13.2">
      <c r="E645" s="8">
        <f t="shared" si="0"/>
        <v>0</v>
      </c>
    </row>
    <row r="646" spans="5:5" ht="13.2">
      <c r="E646" s="8">
        <f t="shared" si="0"/>
        <v>0</v>
      </c>
    </row>
    <row r="647" spans="5:5" ht="13.2">
      <c r="E647" s="8">
        <f t="shared" si="0"/>
        <v>0</v>
      </c>
    </row>
    <row r="648" spans="5:5" ht="13.2">
      <c r="E648" s="8">
        <f t="shared" si="0"/>
        <v>0</v>
      </c>
    </row>
    <row r="649" spans="5:5" ht="13.2">
      <c r="E649" s="8">
        <f t="shared" si="0"/>
        <v>0</v>
      </c>
    </row>
    <row r="650" spans="5:5" ht="13.2">
      <c r="E650" s="8">
        <f t="shared" si="0"/>
        <v>0</v>
      </c>
    </row>
    <row r="651" spans="5:5" ht="13.2">
      <c r="E651" s="8">
        <f t="shared" si="0"/>
        <v>0</v>
      </c>
    </row>
    <row r="652" spans="5:5" ht="13.2">
      <c r="E652" s="8">
        <f t="shared" si="0"/>
        <v>0</v>
      </c>
    </row>
    <row r="653" spans="5:5" ht="13.2">
      <c r="E653" s="8">
        <f t="shared" si="0"/>
        <v>0</v>
      </c>
    </row>
    <row r="654" spans="5:5" ht="13.2">
      <c r="E654" s="8">
        <f t="shared" si="0"/>
        <v>0</v>
      </c>
    </row>
    <row r="655" spans="5:5" ht="13.2">
      <c r="E655" s="8">
        <f t="shared" si="0"/>
        <v>0</v>
      </c>
    </row>
    <row r="656" spans="5:5" ht="13.2">
      <c r="E656" s="8">
        <f t="shared" si="0"/>
        <v>0</v>
      </c>
    </row>
    <row r="657" spans="5:5" ht="13.2">
      <c r="E657" s="8">
        <f t="shared" si="0"/>
        <v>0</v>
      </c>
    </row>
    <row r="658" spans="5:5" ht="13.2">
      <c r="E658" s="8">
        <f t="shared" si="0"/>
        <v>0</v>
      </c>
    </row>
    <row r="659" spans="5:5" ht="13.2">
      <c r="E659" s="8">
        <f t="shared" si="0"/>
        <v>0</v>
      </c>
    </row>
    <row r="660" spans="5:5" ht="13.2">
      <c r="E660" s="8">
        <f t="shared" si="0"/>
        <v>0</v>
      </c>
    </row>
    <row r="661" spans="5:5" ht="13.2">
      <c r="E661" s="8">
        <f t="shared" si="0"/>
        <v>0</v>
      </c>
    </row>
    <row r="662" spans="5:5" ht="13.2">
      <c r="E662" s="8">
        <f t="shared" si="0"/>
        <v>0</v>
      </c>
    </row>
    <row r="663" spans="5:5" ht="13.2">
      <c r="E663" s="8">
        <f t="shared" si="0"/>
        <v>0</v>
      </c>
    </row>
    <row r="664" spans="5:5" ht="13.2">
      <c r="E664" s="8">
        <f t="shared" si="0"/>
        <v>0</v>
      </c>
    </row>
    <row r="665" spans="5:5" ht="13.2">
      <c r="E665" s="8">
        <f t="shared" si="0"/>
        <v>0</v>
      </c>
    </row>
    <row r="666" spans="5:5" ht="13.2">
      <c r="E666" s="8">
        <f t="shared" si="0"/>
        <v>0</v>
      </c>
    </row>
    <row r="667" spans="5:5" ht="13.2">
      <c r="E667" s="8">
        <f t="shared" si="0"/>
        <v>0</v>
      </c>
    </row>
    <row r="668" spans="5:5" ht="13.2">
      <c r="E668" s="8">
        <f t="shared" si="0"/>
        <v>0</v>
      </c>
    </row>
    <row r="669" spans="5:5" ht="13.2">
      <c r="E669" s="8">
        <f t="shared" si="0"/>
        <v>0</v>
      </c>
    </row>
    <row r="670" spans="5:5" ht="13.2">
      <c r="E670" s="8">
        <f t="shared" si="0"/>
        <v>0</v>
      </c>
    </row>
    <row r="671" spans="5:5" ht="13.2">
      <c r="E671" s="8">
        <f t="shared" si="0"/>
        <v>0</v>
      </c>
    </row>
    <row r="672" spans="5:5" ht="13.2">
      <c r="E672" s="8">
        <f t="shared" si="0"/>
        <v>0</v>
      </c>
    </row>
    <row r="673" spans="5:5" ht="13.2">
      <c r="E673" s="8">
        <f t="shared" si="0"/>
        <v>0</v>
      </c>
    </row>
    <row r="674" spans="5:5" ht="13.2">
      <c r="E674" s="8">
        <f t="shared" si="0"/>
        <v>0</v>
      </c>
    </row>
    <row r="675" spans="5:5" ht="13.2">
      <c r="E675" s="8">
        <f t="shared" si="0"/>
        <v>0</v>
      </c>
    </row>
    <row r="676" spans="5:5" ht="13.2">
      <c r="E676" s="8">
        <f t="shared" si="0"/>
        <v>0</v>
      </c>
    </row>
    <row r="677" spans="5:5" ht="13.2">
      <c r="E677" s="8">
        <f t="shared" si="0"/>
        <v>0</v>
      </c>
    </row>
    <row r="678" spans="5:5" ht="13.2">
      <c r="E678" s="8">
        <f t="shared" si="0"/>
        <v>0</v>
      </c>
    </row>
    <row r="679" spans="5:5" ht="13.2">
      <c r="E679" s="8">
        <f t="shared" si="0"/>
        <v>0</v>
      </c>
    </row>
    <row r="680" spans="5:5" ht="13.2">
      <c r="E680" s="8">
        <f t="shared" si="0"/>
        <v>0</v>
      </c>
    </row>
    <row r="681" spans="5:5" ht="13.2">
      <c r="E681" s="8">
        <f t="shared" si="0"/>
        <v>0</v>
      </c>
    </row>
    <row r="682" spans="5:5" ht="13.2">
      <c r="E682" s="8">
        <f t="shared" si="0"/>
        <v>0</v>
      </c>
    </row>
    <row r="683" spans="5:5" ht="13.2">
      <c r="E683" s="8">
        <f t="shared" si="0"/>
        <v>0</v>
      </c>
    </row>
    <row r="684" spans="5:5" ht="13.2">
      <c r="E684" s="8">
        <f t="shared" si="0"/>
        <v>0</v>
      </c>
    </row>
    <row r="685" spans="5:5" ht="13.2">
      <c r="E685" s="8">
        <f t="shared" si="0"/>
        <v>0</v>
      </c>
    </row>
    <row r="686" spans="5:5" ht="13.2">
      <c r="E686" s="8">
        <f t="shared" si="0"/>
        <v>0</v>
      </c>
    </row>
    <row r="687" spans="5:5" ht="13.2">
      <c r="E687" s="8">
        <f t="shared" si="0"/>
        <v>0</v>
      </c>
    </row>
    <row r="688" spans="5:5" ht="13.2">
      <c r="E688" s="8">
        <f t="shared" si="0"/>
        <v>0</v>
      </c>
    </row>
    <row r="689" spans="5:5" ht="13.2">
      <c r="E689" s="8">
        <f t="shared" si="0"/>
        <v>0</v>
      </c>
    </row>
    <row r="690" spans="5:5" ht="13.2">
      <c r="E690" s="8">
        <f t="shared" si="0"/>
        <v>0</v>
      </c>
    </row>
    <row r="691" spans="5:5" ht="13.2">
      <c r="E691" s="8">
        <f t="shared" si="0"/>
        <v>0</v>
      </c>
    </row>
    <row r="692" spans="5:5" ht="13.2">
      <c r="E692" s="8">
        <f t="shared" si="0"/>
        <v>0</v>
      </c>
    </row>
    <row r="693" spans="5:5" ht="13.2">
      <c r="E693" s="8">
        <f t="shared" si="0"/>
        <v>0</v>
      </c>
    </row>
    <row r="694" spans="5:5" ht="13.2">
      <c r="E694" s="8">
        <f t="shared" si="0"/>
        <v>0</v>
      </c>
    </row>
    <row r="695" spans="5:5" ht="13.2">
      <c r="E695" s="8">
        <f t="shared" si="0"/>
        <v>0</v>
      </c>
    </row>
    <row r="696" spans="5:5" ht="13.2">
      <c r="E696" s="8">
        <f t="shared" si="0"/>
        <v>0</v>
      </c>
    </row>
    <row r="697" spans="5:5" ht="13.2">
      <c r="E697" s="8">
        <f t="shared" si="0"/>
        <v>0</v>
      </c>
    </row>
    <row r="698" spans="5:5" ht="13.2">
      <c r="E698" s="8">
        <f t="shared" si="0"/>
        <v>0</v>
      </c>
    </row>
    <row r="699" spans="5:5" ht="13.2">
      <c r="E699" s="8">
        <f t="shared" si="0"/>
        <v>0</v>
      </c>
    </row>
    <row r="700" spans="5:5" ht="13.2">
      <c r="E700" s="8">
        <f t="shared" si="0"/>
        <v>0</v>
      </c>
    </row>
    <row r="701" spans="5:5" ht="13.2">
      <c r="E701" s="8">
        <f t="shared" si="0"/>
        <v>0</v>
      </c>
    </row>
    <row r="702" spans="5:5" ht="13.2">
      <c r="E702" s="8">
        <f t="shared" si="0"/>
        <v>0</v>
      </c>
    </row>
    <row r="703" spans="5:5" ht="13.2">
      <c r="E703" s="8">
        <f t="shared" si="0"/>
        <v>0</v>
      </c>
    </row>
    <row r="704" spans="5:5" ht="13.2">
      <c r="E704" s="8">
        <f t="shared" si="0"/>
        <v>0</v>
      </c>
    </row>
    <row r="705" spans="5:5" ht="13.2">
      <c r="E705" s="8">
        <f t="shared" si="0"/>
        <v>0</v>
      </c>
    </row>
    <row r="706" spans="5:5" ht="13.2">
      <c r="E706" s="8">
        <f t="shared" si="0"/>
        <v>0</v>
      </c>
    </row>
    <row r="707" spans="5:5" ht="13.2">
      <c r="E707" s="8">
        <f t="shared" si="0"/>
        <v>0</v>
      </c>
    </row>
    <row r="708" spans="5:5" ht="13.2">
      <c r="E708" s="8">
        <f t="shared" si="0"/>
        <v>0</v>
      </c>
    </row>
    <row r="709" spans="5:5" ht="13.2">
      <c r="E709" s="8">
        <f t="shared" si="0"/>
        <v>0</v>
      </c>
    </row>
    <row r="710" spans="5:5" ht="13.2">
      <c r="E710" s="8">
        <f t="shared" si="0"/>
        <v>0</v>
      </c>
    </row>
    <row r="711" spans="5:5" ht="13.2">
      <c r="E711" s="8">
        <f t="shared" si="0"/>
        <v>0</v>
      </c>
    </row>
    <row r="712" spans="5:5" ht="13.2">
      <c r="E712" s="8">
        <f t="shared" si="0"/>
        <v>0</v>
      </c>
    </row>
    <row r="713" spans="5:5" ht="13.2">
      <c r="E713" s="8">
        <f t="shared" si="0"/>
        <v>0</v>
      </c>
    </row>
    <row r="714" spans="5:5" ht="13.2">
      <c r="E714" s="8">
        <f t="shared" si="0"/>
        <v>0</v>
      </c>
    </row>
    <row r="715" spans="5:5" ht="13.2">
      <c r="E715" s="8">
        <f t="shared" si="0"/>
        <v>0</v>
      </c>
    </row>
    <row r="716" spans="5:5" ht="13.2">
      <c r="E716" s="8">
        <f t="shared" si="0"/>
        <v>0</v>
      </c>
    </row>
    <row r="717" spans="5:5" ht="13.2">
      <c r="E717" s="8">
        <f t="shared" si="0"/>
        <v>0</v>
      </c>
    </row>
    <row r="718" spans="5:5" ht="13.2">
      <c r="E718" s="8">
        <f t="shared" si="0"/>
        <v>0</v>
      </c>
    </row>
    <row r="719" spans="5:5" ht="13.2">
      <c r="E719" s="8">
        <f t="shared" si="0"/>
        <v>0</v>
      </c>
    </row>
    <row r="720" spans="5:5" ht="13.2">
      <c r="E720" s="8">
        <f t="shared" si="0"/>
        <v>0</v>
      </c>
    </row>
    <row r="721" spans="5:5" ht="13.2">
      <c r="E721" s="8">
        <f t="shared" si="0"/>
        <v>0</v>
      </c>
    </row>
    <row r="722" spans="5:5" ht="13.2">
      <c r="E722" s="8">
        <f t="shared" si="0"/>
        <v>0</v>
      </c>
    </row>
    <row r="723" spans="5:5" ht="13.2">
      <c r="E723" s="8">
        <f t="shared" si="0"/>
        <v>0</v>
      </c>
    </row>
    <row r="724" spans="5:5" ht="13.2">
      <c r="E724" s="8">
        <f t="shared" si="0"/>
        <v>0</v>
      </c>
    </row>
    <row r="725" spans="5:5" ht="13.2">
      <c r="E725" s="8">
        <f t="shared" si="0"/>
        <v>0</v>
      </c>
    </row>
    <row r="726" spans="5:5" ht="13.2">
      <c r="E726" s="8">
        <f t="shared" si="0"/>
        <v>0</v>
      </c>
    </row>
    <row r="727" spans="5:5" ht="13.2">
      <c r="E727" s="8">
        <f t="shared" si="0"/>
        <v>0</v>
      </c>
    </row>
    <row r="728" spans="5:5" ht="13.2">
      <c r="E728" s="8">
        <f t="shared" si="0"/>
        <v>0</v>
      </c>
    </row>
    <row r="729" spans="5:5" ht="13.2">
      <c r="E729" s="8">
        <f t="shared" si="0"/>
        <v>0</v>
      </c>
    </row>
    <row r="730" spans="5:5" ht="13.2">
      <c r="E730" s="8">
        <f t="shared" si="0"/>
        <v>0</v>
      </c>
    </row>
    <row r="731" spans="5:5" ht="13.2">
      <c r="E731" s="8">
        <f t="shared" si="0"/>
        <v>0</v>
      </c>
    </row>
    <row r="732" spans="5:5" ht="13.2">
      <c r="E732" s="8">
        <f t="shared" si="0"/>
        <v>0</v>
      </c>
    </row>
    <row r="733" spans="5:5" ht="13.2">
      <c r="E733" s="8">
        <f t="shared" si="0"/>
        <v>0</v>
      </c>
    </row>
    <row r="734" spans="5:5" ht="13.2">
      <c r="E734" s="8">
        <f t="shared" si="0"/>
        <v>0</v>
      </c>
    </row>
    <row r="735" spans="5:5" ht="13.2">
      <c r="E735" s="8">
        <f t="shared" si="0"/>
        <v>0</v>
      </c>
    </row>
    <row r="736" spans="5:5" ht="13.2">
      <c r="E736" s="8">
        <f t="shared" si="0"/>
        <v>0</v>
      </c>
    </row>
    <row r="737" spans="5:5" ht="13.2">
      <c r="E737" s="8">
        <f t="shared" si="0"/>
        <v>0</v>
      </c>
    </row>
    <row r="738" spans="5:5" ht="13.2">
      <c r="E738" s="8">
        <f t="shared" si="0"/>
        <v>0</v>
      </c>
    </row>
    <row r="739" spans="5:5" ht="13.2">
      <c r="E739" s="8">
        <f t="shared" si="0"/>
        <v>0</v>
      </c>
    </row>
    <row r="740" spans="5:5" ht="13.2">
      <c r="E740" s="8">
        <f t="shared" si="0"/>
        <v>0</v>
      </c>
    </row>
    <row r="741" spans="5:5" ht="13.2">
      <c r="E741" s="8">
        <f t="shared" si="0"/>
        <v>0</v>
      </c>
    </row>
    <row r="742" spans="5:5" ht="13.2">
      <c r="E742" s="8">
        <f t="shared" si="0"/>
        <v>0</v>
      </c>
    </row>
    <row r="743" spans="5:5" ht="13.2">
      <c r="E743" s="8">
        <f t="shared" si="0"/>
        <v>0</v>
      </c>
    </row>
    <row r="744" spans="5:5" ht="13.2">
      <c r="E744" s="8">
        <f t="shared" si="0"/>
        <v>0</v>
      </c>
    </row>
    <row r="745" spans="5:5" ht="13.2">
      <c r="E745" s="8">
        <f t="shared" si="0"/>
        <v>0</v>
      </c>
    </row>
    <row r="746" spans="5:5" ht="13.2">
      <c r="E746" s="8">
        <f t="shared" si="0"/>
        <v>0</v>
      </c>
    </row>
    <row r="747" spans="5:5" ht="13.2">
      <c r="E747" s="8">
        <f t="shared" si="0"/>
        <v>0</v>
      </c>
    </row>
    <row r="748" spans="5:5" ht="13.2">
      <c r="E748" s="8">
        <f t="shared" si="0"/>
        <v>0</v>
      </c>
    </row>
    <row r="749" spans="5:5" ht="13.2">
      <c r="E749" s="8">
        <f t="shared" si="0"/>
        <v>0</v>
      </c>
    </row>
    <row r="750" spans="5:5" ht="13.2">
      <c r="E750" s="8">
        <f t="shared" si="0"/>
        <v>0</v>
      </c>
    </row>
    <row r="751" spans="5:5" ht="13.2">
      <c r="E751" s="8">
        <f t="shared" si="0"/>
        <v>0</v>
      </c>
    </row>
    <row r="752" spans="5:5" ht="13.2">
      <c r="E752" s="8">
        <f t="shared" si="0"/>
        <v>0</v>
      </c>
    </row>
    <row r="753" spans="5:5" ht="13.2">
      <c r="E753" s="8">
        <f t="shared" si="0"/>
        <v>0</v>
      </c>
    </row>
    <row r="754" spans="5:5" ht="13.2">
      <c r="E754" s="8">
        <f t="shared" si="0"/>
        <v>0</v>
      </c>
    </row>
    <row r="755" spans="5:5" ht="13.2">
      <c r="E755" s="8">
        <f t="shared" si="0"/>
        <v>0</v>
      </c>
    </row>
    <row r="756" spans="5:5" ht="13.2">
      <c r="E756" s="8">
        <f t="shared" si="0"/>
        <v>0</v>
      </c>
    </row>
    <row r="757" spans="5:5" ht="13.2">
      <c r="E757" s="8">
        <f t="shared" si="0"/>
        <v>0</v>
      </c>
    </row>
    <row r="758" spans="5:5" ht="13.2">
      <c r="E758" s="8">
        <f t="shared" si="0"/>
        <v>0</v>
      </c>
    </row>
    <row r="759" spans="5:5" ht="13.2">
      <c r="E759" s="8">
        <f t="shared" si="0"/>
        <v>0</v>
      </c>
    </row>
    <row r="760" spans="5:5" ht="13.2">
      <c r="E760" s="8">
        <f t="shared" si="0"/>
        <v>0</v>
      </c>
    </row>
    <row r="761" spans="5:5" ht="13.2">
      <c r="E761" s="8">
        <f t="shared" si="0"/>
        <v>0</v>
      </c>
    </row>
    <row r="762" spans="5:5" ht="13.2">
      <c r="E762" s="8">
        <f t="shared" si="0"/>
        <v>0</v>
      </c>
    </row>
    <row r="763" spans="5:5" ht="13.2">
      <c r="E763" s="8">
        <f t="shared" si="0"/>
        <v>0</v>
      </c>
    </row>
    <row r="764" spans="5:5" ht="13.2">
      <c r="E764" s="8">
        <f t="shared" si="0"/>
        <v>0</v>
      </c>
    </row>
    <row r="765" spans="5:5" ht="13.2">
      <c r="E765" s="8">
        <f t="shared" si="0"/>
        <v>0</v>
      </c>
    </row>
    <row r="766" spans="5:5" ht="13.2">
      <c r="E766" s="8">
        <f t="shared" si="0"/>
        <v>0</v>
      </c>
    </row>
    <row r="767" spans="5:5" ht="13.2">
      <c r="E767" s="8">
        <f t="shared" si="0"/>
        <v>0</v>
      </c>
    </row>
    <row r="768" spans="5:5" ht="13.2">
      <c r="E768" s="8">
        <f t="shared" si="0"/>
        <v>0</v>
      </c>
    </row>
    <row r="769" spans="5:5" ht="13.2">
      <c r="E769" s="8">
        <f t="shared" si="0"/>
        <v>0</v>
      </c>
    </row>
    <row r="770" spans="5:5" ht="13.2">
      <c r="E770" s="8">
        <f t="shared" si="0"/>
        <v>0</v>
      </c>
    </row>
    <row r="771" spans="5:5" ht="13.2">
      <c r="E771" s="8">
        <f t="shared" si="0"/>
        <v>0</v>
      </c>
    </row>
    <row r="772" spans="5:5" ht="13.2">
      <c r="E772" s="8">
        <f t="shared" si="0"/>
        <v>0</v>
      </c>
    </row>
    <row r="773" spans="5:5" ht="13.2">
      <c r="E773" s="8">
        <f t="shared" si="0"/>
        <v>0</v>
      </c>
    </row>
    <row r="774" spans="5:5" ht="13.2">
      <c r="E774" s="8">
        <f t="shared" si="0"/>
        <v>0</v>
      </c>
    </row>
    <row r="775" spans="5:5" ht="13.2">
      <c r="E775" s="8">
        <f t="shared" si="0"/>
        <v>0</v>
      </c>
    </row>
    <row r="776" spans="5:5" ht="13.2">
      <c r="E776" s="8">
        <f t="shared" si="0"/>
        <v>0</v>
      </c>
    </row>
    <row r="777" spans="5:5" ht="13.2">
      <c r="E777" s="8">
        <f t="shared" si="0"/>
        <v>0</v>
      </c>
    </row>
    <row r="778" spans="5:5" ht="13.2">
      <c r="E778" s="8">
        <f t="shared" si="0"/>
        <v>0</v>
      </c>
    </row>
    <row r="779" spans="5:5" ht="13.2">
      <c r="E779" s="8">
        <f t="shared" si="0"/>
        <v>0</v>
      </c>
    </row>
    <row r="780" spans="5:5" ht="13.2">
      <c r="E780" s="8">
        <f t="shared" si="0"/>
        <v>0</v>
      </c>
    </row>
    <row r="781" spans="5:5" ht="13.2">
      <c r="E781" s="8">
        <f t="shared" si="0"/>
        <v>0</v>
      </c>
    </row>
    <row r="782" spans="5:5" ht="13.2">
      <c r="E782" s="8">
        <f t="shared" si="0"/>
        <v>0</v>
      </c>
    </row>
    <row r="783" spans="5:5" ht="13.2">
      <c r="E783" s="8">
        <f t="shared" si="0"/>
        <v>0</v>
      </c>
    </row>
    <row r="784" spans="5:5" ht="13.2">
      <c r="E784" s="8">
        <f t="shared" si="0"/>
        <v>0</v>
      </c>
    </row>
    <row r="785" spans="5:5" ht="13.2">
      <c r="E785" s="8">
        <f t="shared" si="0"/>
        <v>0</v>
      </c>
    </row>
    <row r="786" spans="5:5" ht="13.2">
      <c r="E786" s="8">
        <f t="shared" si="0"/>
        <v>0</v>
      </c>
    </row>
    <row r="787" spans="5:5" ht="13.2">
      <c r="E787" s="8">
        <f t="shared" si="0"/>
        <v>0</v>
      </c>
    </row>
    <row r="788" spans="5:5" ht="13.2">
      <c r="E788" s="8">
        <f t="shared" si="0"/>
        <v>0</v>
      </c>
    </row>
    <row r="789" spans="5:5" ht="13.2">
      <c r="E789" s="8">
        <f t="shared" si="0"/>
        <v>0</v>
      </c>
    </row>
    <row r="790" spans="5:5" ht="13.2">
      <c r="E790" s="8">
        <f t="shared" si="0"/>
        <v>0</v>
      </c>
    </row>
    <row r="791" spans="5:5" ht="13.2">
      <c r="E791" s="8">
        <f t="shared" si="0"/>
        <v>0</v>
      </c>
    </row>
    <row r="792" spans="5:5" ht="13.2">
      <c r="E792" s="8">
        <f t="shared" si="0"/>
        <v>0</v>
      </c>
    </row>
    <row r="793" spans="5:5" ht="13.2">
      <c r="E793" s="8">
        <f t="shared" si="0"/>
        <v>0</v>
      </c>
    </row>
    <row r="794" spans="5:5" ht="13.2">
      <c r="E794" s="8">
        <f t="shared" si="0"/>
        <v>0</v>
      </c>
    </row>
    <row r="795" spans="5:5" ht="13.2">
      <c r="E795" s="8">
        <f t="shared" si="0"/>
        <v>0</v>
      </c>
    </row>
    <row r="796" spans="5:5" ht="13.2">
      <c r="E796" s="8">
        <f t="shared" si="0"/>
        <v>0</v>
      </c>
    </row>
    <row r="797" spans="5:5" ht="13.2">
      <c r="E797" s="8">
        <f t="shared" si="0"/>
        <v>0</v>
      </c>
    </row>
    <row r="798" spans="5:5" ht="13.2">
      <c r="E798" s="8">
        <f t="shared" si="0"/>
        <v>0</v>
      </c>
    </row>
    <row r="799" spans="5:5" ht="13.2">
      <c r="E799" s="8">
        <f t="shared" si="0"/>
        <v>0</v>
      </c>
    </row>
    <row r="800" spans="5:5" ht="13.2">
      <c r="E800" s="8">
        <f t="shared" si="0"/>
        <v>0</v>
      </c>
    </row>
    <row r="801" spans="5:5" ht="13.2">
      <c r="E801" s="8">
        <f t="shared" si="0"/>
        <v>0</v>
      </c>
    </row>
    <row r="802" spans="5:5" ht="13.2">
      <c r="E802" s="8">
        <f t="shared" si="0"/>
        <v>0</v>
      </c>
    </row>
    <row r="803" spans="5:5" ht="13.2">
      <c r="E803" s="8">
        <f t="shared" si="0"/>
        <v>0</v>
      </c>
    </row>
    <row r="804" spans="5:5" ht="13.2">
      <c r="E804" s="8">
        <f t="shared" si="0"/>
        <v>0</v>
      </c>
    </row>
    <row r="805" spans="5:5" ht="13.2">
      <c r="E805" s="8">
        <f t="shared" si="0"/>
        <v>0</v>
      </c>
    </row>
    <row r="806" spans="5:5" ht="13.2">
      <c r="E806" s="8">
        <f t="shared" si="0"/>
        <v>0</v>
      </c>
    </row>
    <row r="807" spans="5:5" ht="13.2">
      <c r="E807" s="8">
        <f t="shared" si="0"/>
        <v>0</v>
      </c>
    </row>
    <row r="808" spans="5:5" ht="13.2">
      <c r="E808" s="8">
        <f t="shared" si="0"/>
        <v>0</v>
      </c>
    </row>
    <row r="809" spans="5:5" ht="13.2">
      <c r="E809" s="8">
        <f t="shared" si="0"/>
        <v>0</v>
      </c>
    </row>
    <row r="810" spans="5:5" ht="13.2">
      <c r="E810" s="8">
        <f t="shared" si="0"/>
        <v>0</v>
      </c>
    </row>
    <row r="811" spans="5:5" ht="13.2">
      <c r="E811" s="8">
        <f t="shared" si="0"/>
        <v>0</v>
      </c>
    </row>
    <row r="812" spans="5:5" ht="13.2">
      <c r="E812" s="8">
        <f t="shared" si="0"/>
        <v>0</v>
      </c>
    </row>
    <row r="813" spans="5:5" ht="13.2">
      <c r="E813" s="8">
        <f t="shared" si="0"/>
        <v>0</v>
      </c>
    </row>
    <row r="814" spans="5:5" ht="13.2">
      <c r="E814" s="8">
        <f t="shared" si="0"/>
        <v>0</v>
      </c>
    </row>
    <row r="815" spans="5:5" ht="13.2">
      <c r="E815" s="8">
        <f t="shared" si="0"/>
        <v>0</v>
      </c>
    </row>
    <row r="816" spans="5:5" ht="13.2">
      <c r="E816" s="8">
        <f t="shared" si="0"/>
        <v>0</v>
      </c>
    </row>
    <row r="817" spans="5:5" ht="13.2">
      <c r="E817" s="8">
        <f t="shared" si="0"/>
        <v>0</v>
      </c>
    </row>
    <row r="818" spans="5:5" ht="13.2">
      <c r="E818" s="8">
        <f t="shared" si="0"/>
        <v>0</v>
      </c>
    </row>
    <row r="819" spans="5:5" ht="13.2">
      <c r="E819" s="8">
        <f t="shared" si="0"/>
        <v>0</v>
      </c>
    </row>
    <row r="820" spans="5:5" ht="13.2">
      <c r="E820" s="8">
        <f t="shared" si="0"/>
        <v>0</v>
      </c>
    </row>
    <row r="821" spans="5:5" ht="13.2">
      <c r="E821" s="8">
        <f t="shared" si="0"/>
        <v>0</v>
      </c>
    </row>
    <row r="822" spans="5:5" ht="13.2">
      <c r="E822" s="8">
        <f t="shared" si="0"/>
        <v>0</v>
      </c>
    </row>
    <row r="823" spans="5:5" ht="13.2">
      <c r="E823" s="8">
        <f t="shared" si="0"/>
        <v>0</v>
      </c>
    </row>
    <row r="824" spans="5:5" ht="13.2">
      <c r="E824" s="8">
        <f t="shared" si="0"/>
        <v>0</v>
      </c>
    </row>
    <row r="825" spans="5:5" ht="13.2">
      <c r="E825" s="8">
        <f t="shared" si="0"/>
        <v>0</v>
      </c>
    </row>
    <row r="826" spans="5:5" ht="13.2">
      <c r="E826" s="8">
        <f t="shared" si="0"/>
        <v>0</v>
      </c>
    </row>
    <row r="827" spans="5:5" ht="13.2">
      <c r="E827" s="8">
        <f t="shared" si="0"/>
        <v>0</v>
      </c>
    </row>
    <row r="828" spans="5:5" ht="13.2">
      <c r="E828" s="8">
        <f t="shared" si="0"/>
        <v>0</v>
      </c>
    </row>
    <row r="829" spans="5:5" ht="13.2">
      <c r="E829" s="8">
        <f t="shared" si="0"/>
        <v>0</v>
      </c>
    </row>
    <row r="830" spans="5:5" ht="13.2">
      <c r="E830" s="8">
        <f t="shared" si="0"/>
        <v>0</v>
      </c>
    </row>
    <row r="831" spans="5:5" ht="13.2">
      <c r="E831" s="8">
        <f t="shared" si="0"/>
        <v>0</v>
      </c>
    </row>
    <row r="832" spans="5:5" ht="13.2">
      <c r="E832" s="8">
        <f t="shared" si="0"/>
        <v>0</v>
      </c>
    </row>
    <row r="833" spans="5:5" ht="13.2">
      <c r="E833" s="8">
        <f t="shared" si="0"/>
        <v>0</v>
      </c>
    </row>
    <row r="834" spans="5:5" ht="13.2">
      <c r="E834" s="8">
        <f t="shared" si="0"/>
        <v>0</v>
      </c>
    </row>
    <row r="835" spans="5:5" ht="13.2">
      <c r="E835" s="8">
        <f t="shared" si="0"/>
        <v>0</v>
      </c>
    </row>
    <row r="836" spans="5:5" ht="13.2">
      <c r="E836" s="8">
        <f t="shared" si="0"/>
        <v>0</v>
      </c>
    </row>
    <row r="837" spans="5:5" ht="13.2">
      <c r="E837" s="8">
        <f t="shared" si="0"/>
        <v>0</v>
      </c>
    </row>
    <row r="838" spans="5:5" ht="13.2">
      <c r="E838" s="8">
        <f t="shared" si="0"/>
        <v>0</v>
      </c>
    </row>
    <row r="839" spans="5:5" ht="13.2">
      <c r="E839" s="8">
        <f t="shared" si="0"/>
        <v>0</v>
      </c>
    </row>
    <row r="840" spans="5:5" ht="13.2">
      <c r="E840" s="8">
        <f t="shared" si="0"/>
        <v>0</v>
      </c>
    </row>
    <row r="841" spans="5:5" ht="13.2">
      <c r="E841" s="8">
        <f t="shared" si="0"/>
        <v>0</v>
      </c>
    </row>
    <row r="842" spans="5:5" ht="13.2">
      <c r="E842" s="8">
        <f t="shared" si="0"/>
        <v>0</v>
      </c>
    </row>
    <row r="843" spans="5:5" ht="13.2">
      <c r="E843" s="8">
        <f t="shared" si="0"/>
        <v>0</v>
      </c>
    </row>
    <row r="844" spans="5:5" ht="13.2">
      <c r="E844" s="8">
        <f t="shared" si="0"/>
        <v>0</v>
      </c>
    </row>
    <row r="845" spans="5:5" ht="13.2">
      <c r="E845" s="8">
        <f t="shared" si="0"/>
        <v>0</v>
      </c>
    </row>
    <row r="846" spans="5:5" ht="13.2">
      <c r="E846" s="8">
        <f t="shared" si="0"/>
        <v>0</v>
      </c>
    </row>
    <row r="847" spans="5:5" ht="13.2">
      <c r="E847" s="8">
        <f t="shared" si="0"/>
        <v>0</v>
      </c>
    </row>
    <row r="848" spans="5:5" ht="13.2">
      <c r="E848" s="8">
        <f t="shared" si="0"/>
        <v>0</v>
      </c>
    </row>
    <row r="849" spans="5:5" ht="13.2">
      <c r="E849" s="8">
        <f t="shared" si="0"/>
        <v>0</v>
      </c>
    </row>
    <row r="850" spans="5:5" ht="13.2">
      <c r="E850" s="8">
        <f t="shared" si="0"/>
        <v>0</v>
      </c>
    </row>
    <row r="851" spans="5:5" ht="13.2">
      <c r="E851" s="8">
        <f t="shared" si="0"/>
        <v>0</v>
      </c>
    </row>
    <row r="852" spans="5:5" ht="13.2">
      <c r="E852" s="8">
        <f t="shared" si="0"/>
        <v>0</v>
      </c>
    </row>
    <row r="853" spans="5:5" ht="13.2">
      <c r="E853" s="8">
        <f t="shared" si="0"/>
        <v>0</v>
      </c>
    </row>
    <row r="854" spans="5:5" ht="13.2">
      <c r="E854" s="8">
        <f t="shared" si="0"/>
        <v>0</v>
      </c>
    </row>
    <row r="855" spans="5:5" ht="13.2">
      <c r="E855" s="8">
        <f t="shared" si="0"/>
        <v>0</v>
      </c>
    </row>
    <row r="856" spans="5:5" ht="13.2">
      <c r="E856" s="8">
        <f t="shared" si="0"/>
        <v>0</v>
      </c>
    </row>
    <row r="857" spans="5:5" ht="13.2">
      <c r="E857" s="8">
        <f t="shared" si="0"/>
        <v>0</v>
      </c>
    </row>
    <row r="858" spans="5:5" ht="13.2">
      <c r="E858" s="8">
        <f t="shared" si="0"/>
        <v>0</v>
      </c>
    </row>
    <row r="859" spans="5:5" ht="13.2">
      <c r="E859" s="8">
        <f t="shared" si="0"/>
        <v>0</v>
      </c>
    </row>
    <row r="860" spans="5:5" ht="13.2">
      <c r="E860" s="8">
        <f t="shared" si="0"/>
        <v>0</v>
      </c>
    </row>
    <row r="861" spans="5:5" ht="13.2">
      <c r="E861" s="8">
        <f t="shared" si="0"/>
        <v>0</v>
      </c>
    </row>
    <row r="862" spans="5:5" ht="13.2">
      <c r="E862" s="8">
        <f t="shared" si="0"/>
        <v>0</v>
      </c>
    </row>
    <row r="863" spans="5:5" ht="13.2">
      <c r="E863" s="8">
        <f t="shared" si="0"/>
        <v>0</v>
      </c>
    </row>
    <row r="864" spans="5:5" ht="13.2">
      <c r="E864" s="8">
        <f t="shared" si="0"/>
        <v>0</v>
      </c>
    </row>
    <row r="865" spans="5:5" ht="13.2">
      <c r="E865" s="8">
        <f t="shared" si="0"/>
        <v>0</v>
      </c>
    </row>
    <row r="866" spans="5:5" ht="13.2">
      <c r="E866" s="8">
        <f t="shared" si="0"/>
        <v>0</v>
      </c>
    </row>
    <row r="867" spans="5:5" ht="13.2">
      <c r="E867" s="8">
        <f t="shared" si="0"/>
        <v>0</v>
      </c>
    </row>
    <row r="868" spans="5:5" ht="13.2">
      <c r="E868" s="8">
        <f t="shared" si="0"/>
        <v>0</v>
      </c>
    </row>
    <row r="869" spans="5:5" ht="13.2">
      <c r="E869" s="8">
        <f t="shared" si="0"/>
        <v>0</v>
      </c>
    </row>
    <row r="870" spans="5:5" ht="13.2">
      <c r="E870" s="8">
        <f t="shared" si="0"/>
        <v>0</v>
      </c>
    </row>
    <row r="871" spans="5:5" ht="13.2">
      <c r="E871" s="8">
        <f t="shared" si="0"/>
        <v>0</v>
      </c>
    </row>
    <row r="872" spans="5:5" ht="13.2">
      <c r="E872" s="8">
        <f t="shared" si="0"/>
        <v>0</v>
      </c>
    </row>
    <row r="873" spans="5:5" ht="13.2">
      <c r="E873" s="8">
        <f t="shared" si="0"/>
        <v>0</v>
      </c>
    </row>
    <row r="874" spans="5:5" ht="13.2">
      <c r="E874" s="8">
        <f t="shared" si="0"/>
        <v>0</v>
      </c>
    </row>
    <row r="875" spans="5:5" ht="13.2">
      <c r="E875" s="8">
        <f t="shared" si="0"/>
        <v>0</v>
      </c>
    </row>
    <row r="876" spans="5:5" ht="13.2">
      <c r="E876" s="8">
        <f t="shared" si="0"/>
        <v>0</v>
      </c>
    </row>
    <row r="877" spans="5:5" ht="13.2">
      <c r="E877" s="8">
        <f t="shared" si="0"/>
        <v>0</v>
      </c>
    </row>
    <row r="878" spans="5:5" ht="13.2">
      <c r="E878" s="8">
        <f t="shared" si="0"/>
        <v>0</v>
      </c>
    </row>
    <row r="879" spans="5:5" ht="13.2">
      <c r="E879" s="8">
        <f t="shared" si="0"/>
        <v>0</v>
      </c>
    </row>
    <row r="880" spans="5:5" ht="13.2">
      <c r="E880" s="8">
        <f t="shared" si="0"/>
        <v>0</v>
      </c>
    </row>
    <row r="881" spans="5:5" ht="13.2">
      <c r="E881" s="8">
        <f t="shared" si="0"/>
        <v>0</v>
      </c>
    </row>
    <row r="882" spans="5:5" ht="13.2">
      <c r="E882" s="8">
        <f t="shared" si="0"/>
        <v>0</v>
      </c>
    </row>
    <row r="883" spans="5:5" ht="13.2">
      <c r="E883" s="8">
        <f t="shared" si="0"/>
        <v>0</v>
      </c>
    </row>
    <row r="884" spans="5:5" ht="13.2">
      <c r="E884" s="8">
        <f t="shared" si="0"/>
        <v>0</v>
      </c>
    </row>
    <row r="885" spans="5:5" ht="13.2">
      <c r="E885" s="8">
        <f t="shared" si="0"/>
        <v>0</v>
      </c>
    </row>
    <row r="886" spans="5:5" ht="13.2">
      <c r="E886" s="8">
        <f t="shared" si="0"/>
        <v>0</v>
      </c>
    </row>
    <row r="887" spans="5:5" ht="13.2">
      <c r="E887" s="8">
        <f t="shared" si="0"/>
        <v>0</v>
      </c>
    </row>
    <row r="888" spans="5:5" ht="13.2">
      <c r="E888" s="8">
        <f t="shared" si="0"/>
        <v>0</v>
      </c>
    </row>
    <row r="889" spans="5:5" ht="13.2">
      <c r="E889" s="8">
        <f t="shared" si="0"/>
        <v>0</v>
      </c>
    </row>
    <row r="890" spans="5:5" ht="13.2">
      <c r="E890" s="8">
        <f t="shared" si="0"/>
        <v>0</v>
      </c>
    </row>
    <row r="891" spans="5:5" ht="13.2">
      <c r="E891" s="8">
        <f t="shared" si="0"/>
        <v>0</v>
      </c>
    </row>
    <row r="892" spans="5:5" ht="13.2">
      <c r="E892" s="8">
        <f t="shared" si="0"/>
        <v>0</v>
      </c>
    </row>
    <row r="893" spans="5:5" ht="13.2">
      <c r="E893" s="8">
        <f t="shared" si="0"/>
        <v>0</v>
      </c>
    </row>
    <row r="894" spans="5:5" ht="13.2">
      <c r="E894" s="8">
        <f t="shared" si="0"/>
        <v>0</v>
      </c>
    </row>
    <row r="895" spans="5:5" ht="13.2">
      <c r="E895" s="8">
        <f t="shared" si="0"/>
        <v>0</v>
      </c>
    </row>
    <row r="896" spans="5:5" ht="13.2">
      <c r="E896" s="8">
        <f t="shared" si="0"/>
        <v>0</v>
      </c>
    </row>
    <row r="897" spans="5:5" ht="13.2">
      <c r="E897" s="8">
        <f t="shared" si="0"/>
        <v>0</v>
      </c>
    </row>
    <row r="898" spans="5:5" ht="13.2">
      <c r="E898" s="8">
        <f t="shared" si="0"/>
        <v>0</v>
      </c>
    </row>
    <row r="899" spans="5:5" ht="13.2">
      <c r="E899" s="8">
        <f t="shared" si="0"/>
        <v>0</v>
      </c>
    </row>
    <row r="900" spans="5:5" ht="13.2">
      <c r="E900" s="8">
        <f t="shared" si="0"/>
        <v>0</v>
      </c>
    </row>
    <row r="901" spans="5:5" ht="13.2">
      <c r="E901" s="8">
        <f t="shared" si="0"/>
        <v>0</v>
      </c>
    </row>
    <row r="902" spans="5:5" ht="13.2">
      <c r="E902" s="8">
        <f t="shared" si="0"/>
        <v>0</v>
      </c>
    </row>
    <row r="903" spans="5:5" ht="13.2">
      <c r="E903" s="8">
        <f t="shared" si="0"/>
        <v>0</v>
      </c>
    </row>
    <row r="904" spans="5:5" ht="13.2">
      <c r="E904" s="8">
        <f t="shared" si="0"/>
        <v>0</v>
      </c>
    </row>
    <row r="905" spans="5:5" ht="13.2">
      <c r="E905" s="8">
        <f t="shared" si="0"/>
        <v>0</v>
      </c>
    </row>
    <row r="906" spans="5:5" ht="13.2">
      <c r="E906" s="8">
        <f t="shared" si="0"/>
        <v>0</v>
      </c>
    </row>
    <row r="907" spans="5:5" ht="13.2">
      <c r="E907" s="8">
        <f t="shared" si="0"/>
        <v>0</v>
      </c>
    </row>
    <row r="908" spans="5:5" ht="13.2">
      <c r="E908" s="8">
        <f t="shared" si="0"/>
        <v>0</v>
      </c>
    </row>
    <row r="909" spans="5:5" ht="13.2">
      <c r="E909" s="8">
        <f t="shared" si="0"/>
        <v>0</v>
      </c>
    </row>
    <row r="910" spans="5:5" ht="13.2">
      <c r="E910" s="8">
        <f t="shared" si="0"/>
        <v>0</v>
      </c>
    </row>
    <row r="911" spans="5:5" ht="13.2">
      <c r="E911" s="8">
        <f t="shared" si="0"/>
        <v>0</v>
      </c>
    </row>
    <row r="912" spans="5:5" ht="13.2">
      <c r="E912" s="8">
        <f t="shared" si="0"/>
        <v>0</v>
      </c>
    </row>
    <row r="913" spans="5:5" ht="13.2">
      <c r="E913" s="8">
        <f t="shared" si="0"/>
        <v>0</v>
      </c>
    </row>
    <row r="914" spans="5:5" ht="13.2">
      <c r="E914" s="8">
        <f t="shared" si="0"/>
        <v>0</v>
      </c>
    </row>
    <row r="915" spans="5:5" ht="13.2">
      <c r="E915" s="8">
        <f t="shared" si="0"/>
        <v>0</v>
      </c>
    </row>
    <row r="916" spans="5:5" ht="13.2">
      <c r="E916" s="8">
        <f t="shared" si="0"/>
        <v>0</v>
      </c>
    </row>
    <row r="917" spans="5:5" ht="13.2">
      <c r="E917" s="8">
        <f t="shared" si="0"/>
        <v>0</v>
      </c>
    </row>
    <row r="918" spans="5:5" ht="13.2">
      <c r="E918" s="8">
        <f t="shared" si="0"/>
        <v>0</v>
      </c>
    </row>
    <row r="919" spans="5:5" ht="13.2">
      <c r="E919" s="8">
        <f t="shared" si="0"/>
        <v>0</v>
      </c>
    </row>
    <row r="920" spans="5:5" ht="13.2">
      <c r="E920" s="8">
        <f t="shared" si="0"/>
        <v>0</v>
      </c>
    </row>
    <row r="921" spans="5:5" ht="13.2">
      <c r="E921" s="8">
        <f t="shared" si="0"/>
        <v>0</v>
      </c>
    </row>
    <row r="922" spans="5:5" ht="13.2">
      <c r="E922" s="8">
        <f t="shared" si="0"/>
        <v>0</v>
      </c>
    </row>
    <row r="923" spans="5:5" ht="13.2">
      <c r="E923" s="8">
        <f t="shared" si="0"/>
        <v>0</v>
      </c>
    </row>
    <row r="924" spans="5:5" ht="13.2">
      <c r="E924" s="8">
        <f t="shared" si="0"/>
        <v>0</v>
      </c>
    </row>
    <row r="925" spans="5:5" ht="13.2">
      <c r="E925" s="8">
        <f t="shared" si="0"/>
        <v>0</v>
      </c>
    </row>
    <row r="926" spans="5:5" ht="13.2">
      <c r="E926" s="8">
        <f t="shared" si="0"/>
        <v>0</v>
      </c>
    </row>
    <row r="927" spans="5:5" ht="13.2">
      <c r="E927" s="8">
        <f t="shared" si="0"/>
        <v>0</v>
      </c>
    </row>
    <row r="928" spans="5:5" ht="13.2">
      <c r="E928" s="8">
        <f t="shared" si="0"/>
        <v>0</v>
      </c>
    </row>
    <row r="929" spans="5:5" ht="13.2">
      <c r="E929" s="8">
        <f t="shared" si="0"/>
        <v>0</v>
      </c>
    </row>
    <row r="930" spans="5:5" ht="13.2">
      <c r="E930" s="8">
        <f t="shared" si="0"/>
        <v>0</v>
      </c>
    </row>
    <row r="931" spans="5:5" ht="13.2">
      <c r="E931" s="8">
        <f t="shared" si="0"/>
        <v>0</v>
      </c>
    </row>
    <row r="932" spans="5:5" ht="13.2">
      <c r="E932" s="8">
        <f t="shared" si="0"/>
        <v>0</v>
      </c>
    </row>
    <row r="933" spans="5:5" ht="13.2">
      <c r="E933" s="8">
        <f t="shared" si="0"/>
        <v>0</v>
      </c>
    </row>
    <row r="934" spans="5:5" ht="13.2">
      <c r="E934" s="8">
        <f t="shared" si="0"/>
        <v>0</v>
      </c>
    </row>
    <row r="935" spans="5:5" ht="13.2">
      <c r="E935" s="8">
        <f t="shared" si="0"/>
        <v>0</v>
      </c>
    </row>
    <row r="936" spans="5:5" ht="13.2">
      <c r="E936" s="8">
        <f t="shared" si="0"/>
        <v>0</v>
      </c>
    </row>
    <row r="937" spans="5:5" ht="13.2">
      <c r="E937" s="8">
        <f t="shared" si="0"/>
        <v>0</v>
      </c>
    </row>
    <row r="938" spans="5:5" ht="13.2">
      <c r="E938" s="8">
        <f t="shared" si="0"/>
        <v>0</v>
      </c>
    </row>
    <row r="939" spans="5:5" ht="13.2">
      <c r="E939" s="8">
        <f t="shared" si="0"/>
        <v>0</v>
      </c>
    </row>
    <row r="940" spans="5:5" ht="13.2">
      <c r="E940" s="8">
        <f t="shared" si="0"/>
        <v>0</v>
      </c>
    </row>
    <row r="941" spans="5:5" ht="13.2">
      <c r="E941" s="8">
        <f t="shared" si="0"/>
        <v>0</v>
      </c>
    </row>
    <row r="942" spans="5:5" ht="13.2">
      <c r="E942" s="8">
        <f t="shared" si="0"/>
        <v>0</v>
      </c>
    </row>
    <row r="943" spans="5:5" ht="13.2">
      <c r="E943" s="8">
        <f t="shared" si="0"/>
        <v>0</v>
      </c>
    </row>
    <row r="944" spans="5:5" ht="13.2">
      <c r="E944" s="8">
        <f t="shared" si="0"/>
        <v>0</v>
      </c>
    </row>
    <row r="945" spans="5:5" ht="13.2">
      <c r="E945" s="8">
        <f t="shared" si="0"/>
        <v>0</v>
      </c>
    </row>
    <row r="946" spans="5:5" ht="13.2">
      <c r="E946" s="8">
        <f t="shared" si="0"/>
        <v>0</v>
      </c>
    </row>
    <row r="947" spans="5:5" ht="13.2">
      <c r="E947" s="8">
        <f t="shared" si="0"/>
        <v>0</v>
      </c>
    </row>
    <row r="948" spans="5:5" ht="13.2">
      <c r="E948" s="8">
        <f t="shared" si="0"/>
        <v>0</v>
      </c>
    </row>
    <row r="949" spans="5:5" ht="13.2">
      <c r="E949" s="8">
        <f t="shared" si="0"/>
        <v>0</v>
      </c>
    </row>
    <row r="950" spans="5:5" ht="13.2">
      <c r="E950" s="8">
        <f t="shared" si="0"/>
        <v>0</v>
      </c>
    </row>
    <row r="951" spans="5:5" ht="13.2">
      <c r="E951" s="8">
        <f t="shared" si="0"/>
        <v>0</v>
      </c>
    </row>
    <row r="952" spans="5:5" ht="13.2">
      <c r="E952" s="8">
        <f t="shared" si="0"/>
        <v>0</v>
      </c>
    </row>
    <row r="953" spans="5:5" ht="13.2">
      <c r="E953" s="8">
        <f t="shared" si="0"/>
        <v>0</v>
      </c>
    </row>
    <row r="954" spans="5:5" ht="13.2">
      <c r="E954" s="8">
        <f t="shared" si="0"/>
        <v>0</v>
      </c>
    </row>
    <row r="955" spans="5:5" ht="13.2">
      <c r="E955" s="8">
        <f t="shared" si="0"/>
        <v>0</v>
      </c>
    </row>
    <row r="956" spans="5:5" ht="13.2">
      <c r="E956" s="8">
        <f t="shared" si="0"/>
        <v>0</v>
      </c>
    </row>
    <row r="957" spans="5:5" ht="13.2">
      <c r="E957" s="8">
        <f t="shared" si="0"/>
        <v>0</v>
      </c>
    </row>
    <row r="958" spans="5:5" ht="13.2">
      <c r="E958" s="8">
        <f t="shared" si="0"/>
        <v>0</v>
      </c>
    </row>
    <row r="959" spans="5:5" ht="13.2">
      <c r="E959" s="8">
        <f t="shared" si="0"/>
        <v>0</v>
      </c>
    </row>
    <row r="960" spans="5:5" ht="13.2">
      <c r="E960" s="8">
        <f t="shared" si="0"/>
        <v>0</v>
      </c>
    </row>
    <row r="961" spans="5:5" ht="13.2">
      <c r="E961" s="8">
        <f t="shared" si="0"/>
        <v>0</v>
      </c>
    </row>
    <row r="962" spans="5:5" ht="13.2">
      <c r="E962" s="8">
        <f t="shared" si="0"/>
        <v>0</v>
      </c>
    </row>
    <row r="963" spans="5:5" ht="13.2">
      <c r="E963" s="8">
        <f t="shared" si="0"/>
        <v>0</v>
      </c>
    </row>
    <row r="964" spans="5:5" ht="13.2">
      <c r="E964" s="8">
        <f t="shared" si="0"/>
        <v>0</v>
      </c>
    </row>
    <row r="965" spans="5:5" ht="13.2">
      <c r="E965" s="8">
        <f t="shared" si="0"/>
        <v>0</v>
      </c>
    </row>
    <row r="966" spans="5:5" ht="13.2">
      <c r="E966" s="8">
        <f t="shared" si="0"/>
        <v>0</v>
      </c>
    </row>
    <row r="967" spans="5:5" ht="13.2">
      <c r="E967" s="8">
        <f t="shared" si="0"/>
        <v>0</v>
      </c>
    </row>
    <row r="968" spans="5:5" ht="13.2">
      <c r="E968" s="8">
        <f t="shared" si="0"/>
        <v>0</v>
      </c>
    </row>
    <row r="969" spans="5:5" ht="13.2">
      <c r="E969" s="8">
        <f t="shared" si="0"/>
        <v>0</v>
      </c>
    </row>
    <row r="970" spans="5:5" ht="13.2">
      <c r="E970" s="8">
        <f t="shared" si="0"/>
        <v>0</v>
      </c>
    </row>
    <row r="971" spans="5:5" ht="13.2">
      <c r="E971" s="8">
        <f t="shared" si="0"/>
        <v>0</v>
      </c>
    </row>
    <row r="972" spans="5:5" ht="13.2">
      <c r="E972" s="8">
        <f t="shared" si="0"/>
        <v>0</v>
      </c>
    </row>
    <row r="973" spans="5:5" ht="13.2">
      <c r="E973" s="8">
        <f t="shared" si="0"/>
        <v>0</v>
      </c>
    </row>
    <row r="974" spans="5:5" ht="13.2">
      <c r="E974" s="8">
        <f t="shared" si="0"/>
        <v>0</v>
      </c>
    </row>
    <row r="975" spans="5:5" ht="13.2">
      <c r="E975" s="8">
        <f t="shared" si="0"/>
        <v>0</v>
      </c>
    </row>
    <row r="976" spans="5:5" ht="13.2">
      <c r="E976" s="8">
        <f t="shared" si="0"/>
        <v>0</v>
      </c>
    </row>
    <row r="977" spans="5:5" ht="13.2">
      <c r="E977" s="8">
        <f t="shared" si="0"/>
        <v>0</v>
      </c>
    </row>
    <row r="978" spans="5:5" ht="13.2">
      <c r="E978" s="8">
        <f t="shared" si="0"/>
        <v>0</v>
      </c>
    </row>
    <row r="979" spans="5:5" ht="13.2">
      <c r="E979" s="8">
        <f t="shared" si="0"/>
        <v>0</v>
      </c>
    </row>
    <row r="980" spans="5:5" ht="13.2">
      <c r="E980" s="8">
        <f t="shared" si="0"/>
        <v>0</v>
      </c>
    </row>
    <row r="981" spans="5:5" ht="13.2">
      <c r="E981" s="8">
        <f t="shared" si="0"/>
        <v>0</v>
      </c>
    </row>
    <row r="982" spans="5:5" ht="13.2">
      <c r="E982" s="8">
        <f t="shared" si="0"/>
        <v>0</v>
      </c>
    </row>
    <row r="983" spans="5:5" ht="13.2">
      <c r="E983" s="8">
        <f t="shared" si="0"/>
        <v>0</v>
      </c>
    </row>
    <row r="984" spans="5:5" ht="13.2">
      <c r="E984" s="8">
        <f t="shared" si="0"/>
        <v>0</v>
      </c>
    </row>
    <row r="985" spans="5:5" ht="13.2">
      <c r="E985" s="8">
        <f t="shared" si="0"/>
        <v>0</v>
      </c>
    </row>
    <row r="986" spans="5:5" ht="13.2">
      <c r="E986" s="8">
        <f t="shared" si="0"/>
        <v>0</v>
      </c>
    </row>
    <row r="987" spans="5:5" ht="13.2">
      <c r="E987" s="8">
        <f t="shared" si="0"/>
        <v>0</v>
      </c>
    </row>
    <row r="988" spans="5:5" ht="13.2">
      <c r="E988" s="8">
        <f t="shared" si="0"/>
        <v>0</v>
      </c>
    </row>
    <row r="989" spans="5:5" ht="13.2">
      <c r="E989" s="8">
        <f t="shared" si="0"/>
        <v>0</v>
      </c>
    </row>
    <row r="990" spans="5:5" ht="13.2">
      <c r="E990" s="8">
        <f t="shared" si="0"/>
        <v>0</v>
      </c>
    </row>
    <row r="991" spans="5:5" ht="13.2">
      <c r="E991" s="8">
        <f t="shared" si="0"/>
        <v>0</v>
      </c>
    </row>
    <row r="992" spans="5:5" ht="13.2">
      <c r="E992" s="8">
        <f t="shared" si="0"/>
        <v>0</v>
      </c>
    </row>
    <row r="993" spans="5:5" ht="13.2">
      <c r="E993" s="8">
        <f t="shared" si="0"/>
        <v>0</v>
      </c>
    </row>
    <row r="994" spans="5:5" ht="13.2">
      <c r="E994" s="8">
        <f t="shared" si="0"/>
        <v>0</v>
      </c>
    </row>
    <row r="995" spans="5:5" ht="13.2">
      <c r="E995" s="8">
        <f t="shared" si="0"/>
        <v>0</v>
      </c>
    </row>
    <row r="996" spans="5:5" ht="13.2">
      <c r="E996" s="8">
        <f t="shared" si="0"/>
        <v>0</v>
      </c>
    </row>
    <row r="997" spans="5:5" ht="13.2">
      <c r="E997" s="8">
        <f t="shared" si="0"/>
        <v>0</v>
      </c>
    </row>
    <row r="998" spans="5:5" ht="13.2">
      <c r="E998" s="8">
        <f t="shared" si="0"/>
        <v>0</v>
      </c>
    </row>
    <row r="999" spans="5:5" ht="13.2">
      <c r="E999" s="8">
        <f t="shared" si="0"/>
        <v>0</v>
      </c>
    </row>
    <row r="1000" spans="5:5" ht="13.2">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41406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218</v>
      </c>
      <c r="G1" s="2" t="s">
        <v>219</v>
      </c>
      <c r="H1" s="2">
        <v>3</v>
      </c>
      <c r="I1" s="2">
        <v>2</v>
      </c>
      <c r="J1" s="2">
        <v>3</v>
      </c>
      <c r="L1" s="2" t="s">
        <v>220</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2">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2">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2">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2">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2">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2">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2">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2">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2">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2">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41406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221</v>
      </c>
      <c r="I1" s="2" t="s">
        <v>222</v>
      </c>
      <c r="J1" s="2">
        <v>3</v>
      </c>
      <c r="K1" s="2">
        <v>2</v>
      </c>
      <c r="L1" s="2">
        <v>2</v>
      </c>
      <c r="M1" s="2" t="s">
        <v>16</v>
      </c>
      <c r="N1" s="2">
        <v>2</v>
      </c>
      <c r="P1" s="2" t="s">
        <v>223</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2">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2">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2">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2">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2">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2">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2">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2">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2">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2">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2">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2">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2">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2">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2">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2">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2">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2">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2">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2">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2">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2">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2">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2">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2">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2">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2">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2">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2">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2">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2">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2">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2">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2">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2">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2">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2">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2">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2">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2">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2">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2">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2">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2">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2">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2">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2">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2">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2">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2">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2">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2">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2">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2">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2">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2">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2">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2">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2">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2">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2">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2">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2">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2">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2">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2">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2">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2">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2">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2">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2">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2">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2">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41406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224</v>
      </c>
      <c r="G1" s="2" t="s">
        <v>225</v>
      </c>
      <c r="H1" s="2">
        <v>3</v>
      </c>
      <c r="I1" s="2">
        <v>3</v>
      </c>
      <c r="J1" s="2">
        <v>2</v>
      </c>
      <c r="L1" s="2" t="s">
        <v>226</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2">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2">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2">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2">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2">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2">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2">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2">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2">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2">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4140625" defaultRowHeight="15.75" customHeight="1"/>
  <cols>
    <col min="1" max="1" width="28.33203125" customWidth="1"/>
    <col min="2" max="2" width="40.44140625" customWidth="1"/>
    <col min="3" max="3" width="20.44140625" customWidth="1"/>
    <col min="4" max="4" width="10.33203125" customWidth="1"/>
  </cols>
  <sheetData>
    <row r="1" spans="1:4" ht="15.75" customHeight="1">
      <c r="A1" s="9" t="s">
        <v>227</v>
      </c>
      <c r="B1" s="1">
        <f>'Staff Knowledge'!L2+'Specific Measures'!T2+'Emergency Readiness'!AX2+'Isolation Capacity'!P2+'Stakeholder Coordination'!J2+'Logistics Coordination'!L2+'Risk Communication'!P2+'Public Health'!L2</f>
        <v>234</v>
      </c>
    </row>
    <row r="5" spans="1:4" ht="15.75" customHeight="1">
      <c r="A5" s="9" t="s">
        <v>228</v>
      </c>
    </row>
    <row r="6" spans="1:4" ht="13.2">
      <c r="A6" s="2" t="s">
        <v>229</v>
      </c>
      <c r="B6" s="2">
        <v>1</v>
      </c>
    </row>
    <row r="7" spans="1:4" ht="13.2">
      <c r="A7" s="2" t="s">
        <v>230</v>
      </c>
      <c r="B7" s="2">
        <v>0</v>
      </c>
    </row>
    <row r="8" spans="1:4" ht="13.2">
      <c r="A8" s="2" t="s">
        <v>231</v>
      </c>
      <c r="B8" s="2">
        <v>2</v>
      </c>
    </row>
    <row r="12" spans="1:4" ht="15.75" customHeight="1">
      <c r="A12" s="9" t="s">
        <v>232</v>
      </c>
    </row>
    <row r="13" spans="1:4" ht="15.75" customHeight="1">
      <c r="A13" s="10" t="s">
        <v>233</v>
      </c>
      <c r="B13" s="346" t="s">
        <v>234</v>
      </c>
      <c r="C13" s="347"/>
      <c r="D13" s="348"/>
    </row>
    <row r="14" spans="1:4" ht="15.75" customHeight="1">
      <c r="A14" s="11" t="s">
        <v>235</v>
      </c>
      <c r="B14" s="349" t="s">
        <v>236</v>
      </c>
      <c r="C14" s="347"/>
      <c r="D14" s="348"/>
    </row>
    <row r="15" spans="1:4" ht="15.75" customHeight="1">
      <c r="A15" s="12" t="s">
        <v>237</v>
      </c>
      <c r="B15" s="346" t="s">
        <v>238</v>
      </c>
      <c r="C15" s="347"/>
      <c r="D15" s="348"/>
    </row>
    <row r="16" spans="1:4" ht="15.75" customHeight="1">
      <c r="A16" s="13" t="s">
        <v>239</v>
      </c>
      <c r="B16" s="349" t="s">
        <v>240</v>
      </c>
      <c r="C16" s="347"/>
      <c r="D16" s="348"/>
    </row>
    <row r="17" spans="1:4" ht="15.75" customHeight="1">
      <c r="A17" s="14" t="s">
        <v>241</v>
      </c>
      <c r="B17" s="349" t="s">
        <v>242</v>
      </c>
      <c r="C17" s="347"/>
      <c r="D17" s="348"/>
    </row>
    <row r="21" spans="1:4" ht="15.75" customHeight="1">
      <c r="A21" s="9" t="s">
        <v>243</v>
      </c>
      <c r="B21" s="9" t="s">
        <v>244</v>
      </c>
      <c r="C21" s="9" t="s">
        <v>245</v>
      </c>
    </row>
    <row r="22" spans="1:4" ht="13.2">
      <c r="A22" s="2" t="s">
        <v>246</v>
      </c>
      <c r="B22" s="2" t="s">
        <v>247</v>
      </c>
      <c r="C22" s="15" t="s">
        <v>248</v>
      </c>
    </row>
    <row r="23" spans="1:4" ht="13.2">
      <c r="A23" s="2" t="s">
        <v>249</v>
      </c>
      <c r="B23" s="2" t="s">
        <v>250</v>
      </c>
      <c r="C23" s="15" t="s">
        <v>251</v>
      </c>
    </row>
    <row r="27" spans="1:4" ht="15.75" customHeight="1">
      <c r="A27" s="16" t="s">
        <v>252</v>
      </c>
      <c r="B27" s="16" t="s">
        <v>244</v>
      </c>
      <c r="C27" s="16" t="s">
        <v>245</v>
      </c>
    </row>
    <row r="28" spans="1:4" ht="13.2">
      <c r="A28" s="2" t="s">
        <v>253</v>
      </c>
    </row>
    <row r="29" spans="1:4" ht="13.2">
      <c r="A29" s="2" t="s">
        <v>254</v>
      </c>
    </row>
    <row r="30" spans="1:4" ht="13.2">
      <c r="A30" s="2" t="s">
        <v>255</v>
      </c>
    </row>
    <row r="31" spans="1:4" ht="13.2">
      <c r="A31" s="4" t="s">
        <v>256</v>
      </c>
      <c r="B31" s="4" t="s">
        <v>257</v>
      </c>
      <c r="C31" s="15" t="s">
        <v>258</v>
      </c>
    </row>
    <row r="32" spans="1:4" ht="13.2">
      <c r="A32" s="4" t="s">
        <v>259</v>
      </c>
      <c r="B32" s="2" t="s">
        <v>260</v>
      </c>
      <c r="C32" s="15" t="s">
        <v>261</v>
      </c>
    </row>
    <row r="33" spans="1:3" ht="13.2">
      <c r="A33" s="4" t="s">
        <v>262</v>
      </c>
      <c r="B33" s="2" t="s">
        <v>263</v>
      </c>
      <c r="C33" s="15" t="s">
        <v>264</v>
      </c>
    </row>
    <row r="34" spans="1:3" ht="13.2">
      <c r="A34" s="4" t="s">
        <v>265</v>
      </c>
      <c r="B34" s="2" t="s">
        <v>266</v>
      </c>
      <c r="C34" s="15" t="s">
        <v>267</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zoomScale="75" zoomScaleNormal="80" zoomScalePageLayoutView="75" workbookViewId="0">
      <selection activeCell="E53" sqref="E53"/>
    </sheetView>
  </sheetViews>
  <sheetFormatPr defaultColWidth="9.21875" defaultRowHeight="13.8"/>
  <cols>
    <col min="1" max="1" width="9.21875" style="23"/>
    <col min="2" max="2" width="65.6640625" style="23" customWidth="1"/>
    <col min="3" max="4" width="11.6640625" style="23" customWidth="1"/>
    <col min="5" max="5" width="68.21875" style="23" customWidth="1"/>
    <col min="6" max="6" width="23.77734375" style="23" customWidth="1"/>
    <col min="7" max="7" width="26.44140625" style="23" customWidth="1"/>
    <col min="8" max="8" width="24.33203125" style="23" customWidth="1"/>
    <col min="9" max="9" width="13.21875" style="23" customWidth="1"/>
    <col min="10" max="12" width="9.21875" style="23"/>
    <col min="13" max="13" width="21.44140625" style="23" customWidth="1"/>
    <col min="14" max="14" width="18.44140625" style="23" customWidth="1"/>
    <col min="15" max="15" width="20.21875" style="23" customWidth="1"/>
    <col min="16" max="16" width="16.77734375" style="23" customWidth="1"/>
    <col min="17" max="17" width="22.44140625" style="23" customWidth="1"/>
    <col min="18" max="19" width="9.21875" style="23"/>
    <col min="20" max="20" width="40.44140625" style="23" customWidth="1"/>
    <col min="21" max="16384" width="9.21875" style="23"/>
  </cols>
  <sheetData>
    <row r="1" spans="2:9" ht="33.450000000000003" customHeight="1" thickBot="1"/>
    <row r="2" spans="2:9" ht="30" customHeight="1" thickBot="1">
      <c r="B2" s="267" t="s">
        <v>334</v>
      </c>
      <c r="C2" s="268"/>
      <c r="D2" s="268"/>
      <c r="E2" s="269"/>
      <c r="F2" s="45"/>
      <c r="G2" s="45"/>
      <c r="H2" s="45"/>
      <c r="I2" s="45"/>
    </row>
    <row r="3" spans="2:9" ht="30" customHeight="1" thickBot="1">
      <c r="B3" s="46"/>
      <c r="C3" s="46"/>
      <c r="D3" s="46"/>
      <c r="E3" s="46"/>
      <c r="F3" s="45"/>
      <c r="G3" s="45"/>
      <c r="H3" s="45"/>
      <c r="I3" s="45"/>
    </row>
    <row r="4" spans="2:9" ht="30" customHeight="1">
      <c r="B4" s="76" t="s">
        <v>0</v>
      </c>
      <c r="C4" s="277"/>
      <c r="D4" s="278"/>
      <c r="E4" s="279"/>
      <c r="F4" s="45"/>
      <c r="G4" s="45"/>
      <c r="H4" s="45"/>
      <c r="I4" s="45"/>
    </row>
    <row r="5" spans="2:9" ht="30" customHeight="1">
      <c r="B5" s="77" t="s">
        <v>1</v>
      </c>
      <c r="C5" s="270"/>
      <c r="D5" s="270"/>
      <c r="E5" s="271"/>
      <c r="F5" s="47"/>
      <c r="G5" s="47"/>
      <c r="H5" s="47"/>
      <c r="I5" s="47"/>
    </row>
    <row r="6" spans="2:9" ht="30" customHeight="1">
      <c r="B6" s="77" t="s">
        <v>2</v>
      </c>
      <c r="C6" s="274"/>
      <c r="D6" s="275"/>
      <c r="E6" s="276"/>
      <c r="F6" s="47"/>
      <c r="G6" s="47"/>
      <c r="H6" s="47"/>
      <c r="I6" s="47"/>
    </row>
    <row r="7" spans="2:9" ht="27" customHeight="1">
      <c r="B7" s="78" t="s">
        <v>3</v>
      </c>
      <c r="C7" s="272"/>
      <c r="D7" s="272"/>
      <c r="E7" s="273"/>
      <c r="F7" s="57"/>
      <c r="G7" s="47"/>
      <c r="H7" s="47"/>
      <c r="I7" s="47"/>
    </row>
    <row r="8" spans="2:9" ht="61.05" customHeight="1">
      <c r="B8" s="78" t="s">
        <v>4</v>
      </c>
      <c r="C8" s="274"/>
      <c r="D8" s="275"/>
      <c r="E8" s="276"/>
      <c r="F8" s="57"/>
      <c r="G8" s="47"/>
      <c r="H8" s="47"/>
      <c r="I8" s="47"/>
    </row>
    <row r="9" spans="2:9" ht="30" customHeight="1">
      <c r="B9" s="78" t="s">
        <v>5</v>
      </c>
      <c r="C9" s="272"/>
      <c r="D9" s="272"/>
      <c r="E9" s="273"/>
      <c r="F9" s="47"/>
      <c r="G9" s="47"/>
      <c r="H9" s="47"/>
      <c r="I9" s="47"/>
    </row>
    <row r="10" spans="2:9" ht="30" customHeight="1">
      <c r="B10" s="280" t="s">
        <v>6</v>
      </c>
      <c r="C10" s="281"/>
      <c r="D10" s="281"/>
      <c r="E10" s="282"/>
      <c r="F10" s="47"/>
      <c r="G10" s="47"/>
      <c r="H10" s="47"/>
      <c r="I10" s="47"/>
    </row>
    <row r="11" spans="2:9" ht="56.55" customHeight="1">
      <c r="B11" s="78" t="s">
        <v>7</v>
      </c>
      <c r="C11" s="272"/>
      <c r="D11" s="272"/>
      <c r="E11" s="273"/>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72"/>
      <c r="D14" s="272"/>
      <c r="E14" s="273"/>
      <c r="F14" s="47"/>
      <c r="G14" s="47"/>
      <c r="H14" s="47"/>
      <c r="I14" s="47"/>
    </row>
    <row r="15" spans="2:9" ht="51" thickBot="1">
      <c r="B15" s="79" t="s">
        <v>11</v>
      </c>
      <c r="C15" s="289"/>
      <c r="D15" s="289"/>
      <c r="E15" s="290"/>
      <c r="F15" s="47"/>
      <c r="G15" s="48"/>
      <c r="H15" s="47"/>
      <c r="I15" s="47"/>
    </row>
    <row r="17" spans="2:10" ht="14.4" thickBot="1"/>
    <row r="18" spans="2:10" ht="55.95" customHeight="1" thickBot="1">
      <c r="B18" s="291" t="s">
        <v>12</v>
      </c>
      <c r="C18" s="292"/>
      <c r="D18" s="292"/>
      <c r="E18" s="293"/>
    </row>
    <row r="19" spans="2:10" ht="73.05" customHeight="1">
      <c r="B19" s="294" t="s">
        <v>335</v>
      </c>
      <c r="C19" s="295"/>
      <c r="D19" s="295"/>
      <c r="E19" s="296"/>
      <c r="F19" s="49"/>
      <c r="G19" s="49"/>
      <c r="H19" s="49"/>
      <c r="I19" s="49"/>
    </row>
    <row r="20" spans="2:10" ht="48" customHeight="1">
      <c r="B20" s="294"/>
      <c r="C20" s="295"/>
      <c r="D20" s="295"/>
      <c r="E20" s="296"/>
      <c r="F20" s="49"/>
      <c r="G20" s="49"/>
      <c r="H20" s="49"/>
      <c r="I20" s="49"/>
    </row>
    <row r="21" spans="2:10" ht="66.45" customHeight="1" thickBot="1">
      <c r="B21" s="297"/>
      <c r="C21" s="298"/>
      <c r="D21" s="298"/>
      <c r="E21" s="299"/>
      <c r="F21" s="49"/>
      <c r="G21" s="50"/>
      <c r="H21" s="49"/>
      <c r="I21" s="49"/>
    </row>
    <row r="22" spans="2:10" ht="29.55" customHeight="1">
      <c r="B22" s="300" t="s">
        <v>13</v>
      </c>
      <c r="C22" s="301"/>
      <c r="D22" s="301"/>
      <c r="E22" s="302"/>
      <c r="F22" s="42"/>
      <c r="G22" s="42"/>
      <c r="H22" s="42"/>
      <c r="I22" s="42"/>
    </row>
    <row r="23" spans="2:10" ht="61.95" customHeight="1" thickBot="1">
      <c r="B23" s="306" t="s">
        <v>336</v>
      </c>
      <c r="C23" s="307"/>
      <c r="D23" s="307"/>
      <c r="E23" s="308"/>
      <c r="F23" s="51"/>
      <c r="G23" s="51"/>
      <c r="H23" s="51"/>
      <c r="I23" s="51"/>
      <c r="J23" s="51"/>
    </row>
    <row r="24" spans="2:10" ht="63">
      <c r="B24" s="80" t="s">
        <v>337</v>
      </c>
      <c r="C24" s="81" t="s">
        <v>14</v>
      </c>
      <c r="D24" s="81" t="s">
        <v>15</v>
      </c>
      <c r="E24" s="81" t="s">
        <v>16</v>
      </c>
      <c r="F24" s="52"/>
      <c r="G24" s="52"/>
      <c r="H24" s="52"/>
      <c r="I24" s="53"/>
      <c r="J24" s="53"/>
    </row>
    <row r="25" spans="2:10" ht="93" customHeight="1">
      <c r="B25" s="82" t="s">
        <v>17</v>
      </c>
      <c r="C25" s="147">
        <v>0</v>
      </c>
      <c r="D25" s="83">
        <f t="shared" ref="D25:D26" si="0">C25</f>
        <v>0</v>
      </c>
      <c r="E25" s="84" t="s">
        <v>18</v>
      </c>
      <c r="F25" s="52"/>
      <c r="G25" s="52"/>
      <c r="H25" s="52"/>
      <c r="I25" s="53"/>
      <c r="J25" s="53"/>
    </row>
    <row r="26" spans="2:10" ht="70.95" customHeight="1">
      <c r="B26" s="82" t="s">
        <v>19</v>
      </c>
      <c r="C26" s="147">
        <v>0</v>
      </c>
      <c r="D26" s="83">
        <f t="shared" si="0"/>
        <v>0</v>
      </c>
      <c r="E26" s="84"/>
      <c r="F26" s="52"/>
      <c r="G26" s="52"/>
      <c r="H26" s="52"/>
      <c r="I26" s="53"/>
      <c r="J26" s="53"/>
    </row>
    <row r="27" spans="2:10" ht="109.95" customHeight="1">
      <c r="B27" s="85" t="s">
        <v>338</v>
      </c>
      <c r="C27" s="147">
        <v>0</v>
      </c>
      <c r="D27" s="83">
        <f>C27</f>
        <v>0</v>
      </c>
      <c r="E27" s="84" t="s">
        <v>20</v>
      </c>
      <c r="F27" s="52"/>
      <c r="G27" s="52"/>
      <c r="H27" s="52"/>
      <c r="I27" s="53"/>
      <c r="J27" s="53"/>
    </row>
    <row r="28" spans="2:10" ht="112.95" customHeight="1">
      <c r="B28" s="85" t="s">
        <v>339</v>
      </c>
      <c r="C28" s="147">
        <v>0</v>
      </c>
      <c r="D28" s="83">
        <f>C28</f>
        <v>0</v>
      </c>
      <c r="E28" s="84"/>
      <c r="F28" s="52"/>
      <c r="G28" s="52"/>
      <c r="H28" s="52"/>
      <c r="I28" s="53"/>
      <c r="J28" s="53"/>
    </row>
    <row r="29" spans="2:10" ht="88.05" customHeight="1">
      <c r="B29" s="82" t="s">
        <v>295</v>
      </c>
      <c r="C29" s="147">
        <v>0</v>
      </c>
      <c r="D29" s="83">
        <f>C29</f>
        <v>0</v>
      </c>
      <c r="E29" s="84"/>
      <c r="F29" s="52"/>
      <c r="G29" s="52"/>
      <c r="H29" s="52"/>
      <c r="I29" s="53"/>
      <c r="J29" s="53"/>
    </row>
    <row r="30" spans="2:10" ht="63">
      <c r="B30" s="86" t="s">
        <v>340</v>
      </c>
      <c r="C30" s="147">
        <v>0</v>
      </c>
      <c r="D30" s="83">
        <f>C30</f>
        <v>0</v>
      </c>
      <c r="E30" s="84" t="s">
        <v>304</v>
      </c>
      <c r="F30" s="53"/>
      <c r="G30" s="53"/>
      <c r="H30" s="53"/>
      <c r="I30" s="53"/>
      <c r="J30" s="53"/>
    </row>
    <row r="31" spans="2:10" ht="54.75" customHeight="1" thickBot="1">
      <c r="B31" s="87" t="s">
        <v>21</v>
      </c>
      <c r="C31" s="88"/>
      <c r="D31" s="146">
        <f>SUM(D25:D30)</f>
        <v>0</v>
      </c>
      <c r="E31" s="89" t="s">
        <v>22</v>
      </c>
      <c r="F31" s="53"/>
      <c r="G31" s="53"/>
      <c r="H31" s="53"/>
      <c r="I31" s="53"/>
      <c r="J31" s="53"/>
    </row>
    <row r="32" spans="2:10" ht="15.6">
      <c r="B32" s="54"/>
      <c r="C32" s="55"/>
      <c r="D32" s="55"/>
      <c r="E32" s="55"/>
    </row>
    <row r="33" spans="2:10" ht="14.4" thickBot="1"/>
    <row r="34" spans="2:10" ht="48" customHeight="1" thickBot="1">
      <c r="B34" s="138" t="s">
        <v>23</v>
      </c>
    </row>
    <row r="35" spans="2:10" ht="48" customHeight="1" thickBot="1">
      <c r="B35" s="139" t="s">
        <v>24</v>
      </c>
    </row>
    <row r="36" spans="2:10" ht="48" customHeight="1" thickBot="1">
      <c r="B36" s="140" t="s">
        <v>25</v>
      </c>
    </row>
    <row r="37" spans="2:10" ht="48" customHeight="1" thickBot="1">
      <c r="B37" s="141" t="s">
        <v>26</v>
      </c>
    </row>
    <row r="38" spans="2:10" ht="48" customHeight="1" thickBot="1">
      <c r="B38" s="141" t="s">
        <v>27</v>
      </c>
    </row>
    <row r="39" spans="2:10" ht="48" customHeight="1" thickBot="1">
      <c r="B39" s="142" t="s">
        <v>28</v>
      </c>
    </row>
    <row r="40" spans="2:10" ht="48" customHeight="1" thickBot="1">
      <c r="B40" s="143" t="s">
        <v>29</v>
      </c>
    </row>
    <row r="41" spans="2:10" ht="48" customHeight="1" thickBot="1">
      <c r="B41" s="144" t="s">
        <v>30</v>
      </c>
    </row>
    <row r="42" spans="2:10" ht="22.05" customHeight="1" thickBot="1"/>
    <row r="43" spans="2:10" ht="48" customHeight="1" thickBot="1">
      <c r="B43" s="291" t="s">
        <v>31</v>
      </c>
      <c r="C43" s="292"/>
      <c r="D43" s="292"/>
      <c r="E43" s="293"/>
    </row>
    <row r="44" spans="2:10" ht="61.95" customHeight="1" thickBot="1">
      <c r="B44" s="309" t="s">
        <v>341</v>
      </c>
      <c r="C44" s="310"/>
      <c r="D44" s="310"/>
      <c r="E44" s="311"/>
      <c r="F44" s="51"/>
      <c r="G44" s="51"/>
      <c r="H44" s="51"/>
      <c r="I44" s="51"/>
      <c r="J44" s="51"/>
    </row>
    <row r="45" spans="2:10" ht="14.4" thickBot="1"/>
    <row r="46" spans="2:10" ht="21" customHeight="1" thickBot="1">
      <c r="B46" s="300" t="s">
        <v>32</v>
      </c>
      <c r="C46" s="301"/>
      <c r="D46" s="301"/>
      <c r="E46" s="302"/>
      <c r="F46" s="42"/>
      <c r="G46" s="42"/>
      <c r="H46" s="42"/>
      <c r="I46" s="42"/>
    </row>
    <row r="47" spans="2:10" ht="63.6" thickBot="1">
      <c r="B47" s="90" t="s">
        <v>342</v>
      </c>
      <c r="C47" s="81" t="s">
        <v>14</v>
      </c>
      <c r="D47" s="81" t="s">
        <v>15</v>
      </c>
      <c r="E47" s="81" t="s">
        <v>16</v>
      </c>
      <c r="F47" s="52"/>
      <c r="G47" s="52"/>
      <c r="H47" s="52"/>
      <c r="I47" s="53"/>
      <c r="J47" s="53"/>
    </row>
    <row r="48" spans="2:10" ht="93" customHeight="1" thickBot="1">
      <c r="B48" s="245" t="s">
        <v>17</v>
      </c>
      <c r="C48" s="147">
        <v>0</v>
      </c>
      <c r="D48" s="83">
        <f t="shared" ref="D48:D53" si="1">C48</f>
        <v>0</v>
      </c>
      <c r="E48" s="243" t="s">
        <v>18</v>
      </c>
      <c r="F48" s="52"/>
      <c r="G48" s="52"/>
      <c r="H48" s="52"/>
      <c r="I48" s="53"/>
      <c r="J48" s="53"/>
    </row>
    <row r="49" spans="2:10" ht="70.95" customHeight="1" thickBot="1">
      <c r="B49" s="245" t="s">
        <v>19</v>
      </c>
      <c r="C49" s="147">
        <v>0</v>
      </c>
      <c r="D49" s="83">
        <f t="shared" si="1"/>
        <v>0</v>
      </c>
      <c r="E49" s="243" t="s">
        <v>269</v>
      </c>
      <c r="F49" s="52"/>
      <c r="G49" s="52"/>
      <c r="H49" s="52"/>
      <c r="I49" s="53"/>
      <c r="J49" s="53"/>
    </row>
    <row r="50" spans="2:10" ht="109.95" customHeight="1" thickBot="1">
      <c r="B50" s="244" t="s">
        <v>343</v>
      </c>
      <c r="C50" s="147">
        <v>0</v>
      </c>
      <c r="D50" s="83">
        <f t="shared" si="1"/>
        <v>0</v>
      </c>
      <c r="E50" s="243" t="s">
        <v>33</v>
      </c>
      <c r="F50" s="52"/>
      <c r="G50" s="52"/>
      <c r="H50" s="52"/>
      <c r="I50" s="53"/>
      <c r="J50" s="53"/>
    </row>
    <row r="51" spans="2:10" ht="112.95" customHeight="1" thickBot="1">
      <c r="B51" s="244" t="s">
        <v>339</v>
      </c>
      <c r="C51" s="147">
        <v>0</v>
      </c>
      <c r="D51" s="83">
        <f t="shared" si="1"/>
        <v>0</v>
      </c>
      <c r="E51" s="243" t="s">
        <v>344</v>
      </c>
      <c r="F51" s="52"/>
      <c r="G51" s="52"/>
      <c r="H51" s="52"/>
      <c r="I51" s="53"/>
      <c r="J51" s="53"/>
    </row>
    <row r="52" spans="2:10" ht="102" customHeight="1" thickBot="1">
      <c r="B52" s="245" t="s">
        <v>295</v>
      </c>
      <c r="C52" s="147">
        <v>0</v>
      </c>
      <c r="D52" s="83">
        <f t="shared" si="1"/>
        <v>0</v>
      </c>
      <c r="E52" s="84" t="s">
        <v>270</v>
      </c>
      <c r="F52" s="58"/>
      <c r="G52" s="52"/>
      <c r="H52" s="52"/>
      <c r="I52" s="53"/>
      <c r="J52" s="53"/>
    </row>
    <row r="53" spans="2:10" ht="42.6" thickBot="1">
      <c r="B53" s="86" t="s">
        <v>340</v>
      </c>
      <c r="C53" s="147">
        <v>0</v>
      </c>
      <c r="D53" s="83">
        <f t="shared" si="1"/>
        <v>0</v>
      </c>
      <c r="E53" s="84" t="s">
        <v>271</v>
      </c>
      <c r="F53" s="53"/>
      <c r="G53" s="53"/>
      <c r="H53" s="53"/>
      <c r="I53" s="53"/>
      <c r="J53" s="53"/>
    </row>
    <row r="54" spans="2:10" ht="54.75" customHeight="1" thickBot="1">
      <c r="B54" s="87" t="s">
        <v>34</v>
      </c>
      <c r="C54" s="88"/>
      <c r="D54" s="145">
        <f>SUM(D48:D53)</f>
        <v>0</v>
      </c>
      <c r="E54" s="89" t="s">
        <v>22</v>
      </c>
      <c r="F54" s="53"/>
      <c r="G54" s="53"/>
      <c r="H54" s="53"/>
      <c r="I54" s="53"/>
      <c r="J54" s="53"/>
    </row>
    <row r="56" spans="2:10" ht="14.4" thickBot="1"/>
    <row r="57" spans="2:10" ht="48" customHeight="1" thickBot="1">
      <c r="B57" s="303" t="s">
        <v>35</v>
      </c>
      <c r="C57" s="304"/>
      <c r="D57" s="304"/>
      <c r="E57" s="305"/>
    </row>
    <row r="58" spans="2:10" ht="48" customHeight="1" thickBot="1">
      <c r="B58" s="140" t="s">
        <v>24</v>
      </c>
      <c r="C58" s="283" t="s">
        <v>273</v>
      </c>
      <c r="D58" s="284"/>
      <c r="E58" s="285"/>
    </row>
    <row r="59" spans="2:10" ht="48" customHeight="1" thickBot="1">
      <c r="B59" s="140" t="s">
        <v>25</v>
      </c>
      <c r="C59" s="286" t="s">
        <v>272</v>
      </c>
      <c r="D59" s="287"/>
      <c r="E59" s="288"/>
    </row>
    <row r="60" spans="2:10" ht="48" customHeight="1" thickBot="1">
      <c r="B60" s="141" t="s">
        <v>26</v>
      </c>
      <c r="C60" s="283" t="s">
        <v>36</v>
      </c>
      <c r="D60" s="284"/>
      <c r="E60" s="285"/>
    </row>
    <row r="61" spans="2:10" ht="63" customHeight="1" thickBot="1">
      <c r="B61" s="141" t="s">
        <v>27</v>
      </c>
      <c r="C61" s="283" t="s">
        <v>274</v>
      </c>
      <c r="D61" s="284"/>
      <c r="E61" s="285"/>
    </row>
    <row r="62" spans="2:10" ht="90.45" customHeight="1" thickBot="1">
      <c r="B62" s="142" t="s">
        <v>28</v>
      </c>
      <c r="C62" s="283" t="s">
        <v>309</v>
      </c>
      <c r="D62" s="284"/>
      <c r="E62" s="285"/>
    </row>
    <row r="63" spans="2:10" ht="91.5" customHeight="1" thickBot="1">
      <c r="B63" s="143" t="s">
        <v>29</v>
      </c>
      <c r="C63" s="283" t="s">
        <v>275</v>
      </c>
      <c r="D63" s="284"/>
      <c r="E63" s="285"/>
    </row>
    <row r="64" spans="2:10" ht="63" customHeight="1" thickBot="1">
      <c r="B64" s="144" t="s">
        <v>30</v>
      </c>
      <c r="C64" s="283" t="s">
        <v>276</v>
      </c>
      <c r="D64" s="284"/>
      <c r="E64" s="285"/>
    </row>
  </sheetData>
  <sheetProtection algorithmName="SHA-512" hashValue="UAQswRAblmucJDURC6NCLWqLB+w+uDcatX4P28Cyu7Jk9Bucll0+8zpIVx80ilB0xfcbpiEEAdbz7tMn0fwO2w==" saltValue="8GCcjPrvU4fr8o/qkXs6wA==" spinCount="100000" sheet="1" formatCells="0" formatColumns="0" formatRows="0" insertColumns="0" insertRows="0" insertHyperlinks="0" deleteColumns="0" deleteRows="0" sort="0" autoFilter="0" pivotTables="0"/>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showWhiteSpace="0" topLeftCell="A9" zoomScale="80" zoomScaleNormal="80" zoomScalePageLayoutView="75" workbookViewId="0">
      <selection activeCell="D19" sqref="D19"/>
    </sheetView>
  </sheetViews>
  <sheetFormatPr defaultColWidth="9.21875" defaultRowHeight="15.6"/>
  <cols>
    <col min="1" max="1" width="9.21875" style="23"/>
    <col min="2" max="2" width="20.77734375" style="24" customWidth="1"/>
    <col min="3" max="3" width="80" style="23" customWidth="1"/>
    <col min="4" max="4" width="24.44140625" style="25" customWidth="1"/>
    <col min="5" max="5" width="25.6640625" style="25" customWidth="1"/>
    <col min="6" max="6" width="24.21875" style="60" hidden="1" customWidth="1"/>
    <col min="7" max="7" width="20.44140625" style="60" hidden="1" customWidth="1"/>
    <col min="8" max="8" width="12.21875" style="60" hidden="1" customWidth="1"/>
    <col min="9" max="9" width="13.21875" style="25" hidden="1" customWidth="1"/>
    <col min="10" max="10" width="92.33203125" style="42" customWidth="1"/>
    <col min="11" max="11" width="30.5546875" style="42" customWidth="1"/>
    <col min="12" max="12" width="28.6640625" style="27" customWidth="1"/>
    <col min="13" max="13" width="85.6640625" style="27" customWidth="1"/>
    <col min="14" max="15" width="23" style="23" customWidth="1"/>
    <col min="16" max="16384" width="9.21875" style="23"/>
  </cols>
  <sheetData>
    <row r="1" spans="2:13" ht="31.5" customHeight="1" thickBot="1"/>
    <row r="2" spans="2:13" ht="48" customHeight="1" thickBot="1">
      <c r="B2" s="332" t="s">
        <v>310</v>
      </c>
      <c r="C2" s="333"/>
      <c r="D2" s="333"/>
      <c r="E2" s="333"/>
      <c r="F2" s="333"/>
      <c r="G2" s="333"/>
      <c r="H2" s="333"/>
      <c r="I2" s="333"/>
      <c r="J2" s="333"/>
      <c r="K2" s="333"/>
      <c r="L2" s="333"/>
      <c r="M2" s="334"/>
    </row>
    <row r="3" spans="2:13" ht="43.05" customHeight="1" thickBot="1">
      <c r="B3" s="335" t="s">
        <v>311</v>
      </c>
      <c r="C3" s="336"/>
      <c r="D3" s="336"/>
      <c r="E3" s="336"/>
      <c r="F3" s="336"/>
      <c r="G3" s="336"/>
      <c r="H3" s="336"/>
      <c r="I3" s="336"/>
      <c r="J3" s="336"/>
      <c r="K3" s="336"/>
      <c r="L3" s="336"/>
      <c r="M3" s="337"/>
    </row>
    <row r="4" spans="2:13" ht="82.5" customHeight="1">
      <c r="B4" s="338" t="s">
        <v>312</v>
      </c>
      <c r="C4" s="339"/>
      <c r="D4" s="339"/>
      <c r="E4" s="339"/>
      <c r="F4" s="339"/>
      <c r="G4" s="339"/>
      <c r="H4" s="339"/>
      <c r="I4" s="339"/>
      <c r="J4" s="339"/>
      <c r="K4" s="339"/>
      <c r="L4" s="339"/>
      <c r="M4" s="340"/>
    </row>
    <row r="5" spans="2:13" ht="97.05" customHeight="1" thickBot="1">
      <c r="B5" s="341" t="s">
        <v>277</v>
      </c>
      <c r="C5" s="342"/>
      <c r="D5" s="342"/>
      <c r="E5" s="342"/>
      <c r="F5" s="342"/>
      <c r="G5" s="342"/>
      <c r="H5" s="342"/>
      <c r="I5" s="342"/>
      <c r="J5" s="342"/>
      <c r="K5" s="342"/>
      <c r="L5" s="342"/>
      <c r="M5" s="343"/>
    </row>
    <row r="6" spans="2:13" ht="97.05" customHeight="1">
      <c r="B6" s="91" t="s">
        <v>37</v>
      </c>
      <c r="C6" s="344">
        <f>'Risk Assessment'!D54</f>
        <v>0</v>
      </c>
      <c r="D6" s="38"/>
      <c r="E6" s="38"/>
      <c r="F6" s="62"/>
      <c r="G6" s="62"/>
      <c r="H6" s="62"/>
      <c r="I6" s="38"/>
      <c r="J6" s="41"/>
      <c r="K6" s="41"/>
      <c r="L6" s="38"/>
      <c r="M6" s="38"/>
    </row>
    <row r="7" spans="2:13" ht="16.95" customHeight="1" thickBot="1">
      <c r="B7" s="39"/>
      <c r="C7" s="345"/>
    </row>
    <row r="8" spans="2:13" ht="16.95" customHeight="1" thickBot="1">
      <c r="C8"/>
    </row>
    <row r="9" spans="2:13" s="40" customFormat="1" ht="109.5" customHeight="1" thickBot="1">
      <c r="B9" s="250" t="s">
        <v>38</v>
      </c>
      <c r="C9" s="251" t="s">
        <v>39</v>
      </c>
      <c r="D9" s="252" t="s">
        <v>40</v>
      </c>
      <c r="E9" s="253" t="s">
        <v>41</v>
      </c>
      <c r="F9" s="254" t="s">
        <v>42</v>
      </c>
      <c r="G9" s="254" t="s">
        <v>43</v>
      </c>
      <c r="H9" s="255" t="s">
        <v>44</v>
      </c>
      <c r="I9" s="256" t="s">
        <v>45</v>
      </c>
      <c r="J9" s="257" t="s">
        <v>303</v>
      </c>
      <c r="K9" s="251" t="s">
        <v>46</v>
      </c>
      <c r="L9" s="251" t="s">
        <v>47</v>
      </c>
      <c r="M9" s="251" t="s">
        <v>48</v>
      </c>
    </row>
    <row r="10" spans="2:13" ht="60" customHeight="1" thickBot="1">
      <c r="B10" s="318" t="s">
        <v>49</v>
      </c>
      <c r="C10" s="175" t="s">
        <v>50</v>
      </c>
      <c r="D10" s="172">
        <v>2</v>
      </c>
      <c r="E10" s="174" t="s">
        <v>51</v>
      </c>
      <c r="F10" s="108">
        <v>3</v>
      </c>
      <c r="G10" s="99"/>
      <c r="H10" s="100"/>
      <c r="I10" s="100">
        <f>D10*F10</f>
        <v>6</v>
      </c>
      <c r="J10" s="170"/>
      <c r="K10" s="247" t="s">
        <v>296</v>
      </c>
      <c r="L10" s="159"/>
      <c r="M10" s="157"/>
    </row>
    <row r="11" spans="2:13" ht="36.450000000000003" customHeight="1" thickBot="1">
      <c r="B11" s="319"/>
      <c r="C11" s="176" t="s">
        <v>52</v>
      </c>
      <c r="D11" s="153">
        <v>2</v>
      </c>
      <c r="E11" s="173" t="s">
        <v>51</v>
      </c>
      <c r="F11" s="171">
        <v>3</v>
      </c>
      <c r="G11" s="105"/>
      <c r="H11" s="106"/>
      <c r="I11" s="104">
        <f t="shared" ref="I11:I12" si="0">D11*F11</f>
        <v>6</v>
      </c>
      <c r="J11" s="162" t="s">
        <v>53</v>
      </c>
      <c r="K11" s="246"/>
      <c r="L11" s="160"/>
      <c r="M11" s="156"/>
    </row>
    <row r="12" spans="2:13" ht="113.55" customHeight="1" thickBot="1">
      <c r="B12" s="319"/>
      <c r="C12" s="177" t="s">
        <v>54</v>
      </c>
      <c r="D12" s="152">
        <v>2</v>
      </c>
      <c r="E12" s="164" t="s">
        <v>51</v>
      </c>
      <c r="F12" s="167">
        <v>3</v>
      </c>
      <c r="G12" s="168"/>
      <c r="H12" s="169"/>
      <c r="I12" s="169">
        <f t="shared" si="0"/>
        <v>6</v>
      </c>
      <c r="J12" s="204" t="s">
        <v>305</v>
      </c>
      <c r="K12" s="158"/>
      <c r="L12" s="159"/>
      <c r="M12" s="157"/>
    </row>
    <row r="13" spans="2:13" ht="69.599999999999994" thickBot="1">
      <c r="B13" s="320"/>
      <c r="C13" s="154" t="s">
        <v>55</v>
      </c>
      <c r="D13" s="153">
        <v>2</v>
      </c>
      <c r="E13" s="196" t="s">
        <v>56</v>
      </c>
      <c r="F13" s="165"/>
      <c r="G13" s="166">
        <v>2</v>
      </c>
      <c r="H13" s="118"/>
      <c r="I13" s="118">
        <f>D13*G13</f>
        <v>4</v>
      </c>
      <c r="J13" s="170"/>
      <c r="K13" s="249" t="s">
        <v>297</v>
      </c>
      <c r="L13" s="161"/>
      <c r="M13" s="156"/>
    </row>
    <row r="14" spans="2:13" ht="16.2" thickBot="1">
      <c r="B14" s="92"/>
      <c r="C14" s="93"/>
      <c r="D14" s="233"/>
      <c r="E14" s="94"/>
      <c r="F14" s="95"/>
      <c r="G14" s="95"/>
      <c r="H14" s="95"/>
      <c r="I14" s="95"/>
      <c r="J14" s="96"/>
      <c r="K14" s="96"/>
      <c r="L14" s="97"/>
      <c r="M14" s="97"/>
    </row>
    <row r="15" spans="2:13" ht="62.55" customHeight="1" thickBot="1">
      <c r="B15" s="315" t="s">
        <v>57</v>
      </c>
      <c r="C15" s="154" t="s">
        <v>58</v>
      </c>
      <c r="D15" s="152">
        <v>2</v>
      </c>
      <c r="E15" s="174" t="s">
        <v>51</v>
      </c>
      <c r="F15" s="108">
        <v>3</v>
      </c>
      <c r="G15" s="108"/>
      <c r="H15" s="109"/>
      <c r="I15" s="109">
        <f>D15*F15</f>
        <v>6</v>
      </c>
      <c r="J15" s="241" t="s">
        <v>59</v>
      </c>
      <c r="K15" s="186"/>
      <c r="L15" s="185"/>
      <c r="M15" s="189"/>
    </row>
    <row r="16" spans="2:13" ht="55.95" customHeight="1" thickBot="1">
      <c r="B16" s="316"/>
      <c r="C16" s="155" t="s">
        <v>313</v>
      </c>
      <c r="D16" s="153">
        <v>2</v>
      </c>
      <c r="E16" s="181" t="s">
        <v>51</v>
      </c>
      <c r="F16" s="110">
        <v>3</v>
      </c>
      <c r="G16" s="110"/>
      <c r="H16" s="101"/>
      <c r="I16" s="103">
        <f t="shared" ref="I16:I17" si="1">D16*F16</f>
        <v>6</v>
      </c>
      <c r="J16" s="204" t="s">
        <v>60</v>
      </c>
      <c r="K16" s="186"/>
      <c r="L16" s="185"/>
      <c r="M16" s="190"/>
    </row>
    <row r="17" spans="2:13" ht="61.05" customHeight="1" thickBot="1">
      <c r="B17" s="317"/>
      <c r="C17" s="180" t="s">
        <v>61</v>
      </c>
      <c r="D17" s="153">
        <v>0</v>
      </c>
      <c r="E17" s="164" t="s">
        <v>51</v>
      </c>
      <c r="F17" s="111">
        <v>3</v>
      </c>
      <c r="G17" s="112"/>
      <c r="H17" s="107"/>
      <c r="I17" s="118">
        <f t="shared" si="1"/>
        <v>0</v>
      </c>
      <c r="J17" s="188"/>
      <c r="K17" s="249" t="s">
        <v>298</v>
      </c>
      <c r="L17" s="185"/>
      <c r="M17" s="187"/>
    </row>
    <row r="18" spans="2:13" ht="16.05" customHeight="1" thickBot="1">
      <c r="B18" s="36"/>
      <c r="C18" s="37"/>
      <c r="D18" s="28"/>
      <c r="E18" s="35"/>
      <c r="F18" s="59"/>
      <c r="G18" s="59"/>
      <c r="H18" s="59"/>
      <c r="I18" s="59"/>
      <c r="J18" s="43"/>
      <c r="K18" s="43"/>
    </row>
    <row r="19" spans="2:13" ht="112.05" customHeight="1" thickBot="1">
      <c r="B19" s="321" t="s">
        <v>62</v>
      </c>
      <c r="C19" s="177" t="s">
        <v>63</v>
      </c>
      <c r="D19" s="192">
        <v>2</v>
      </c>
      <c r="E19" s="174" t="s">
        <v>51</v>
      </c>
      <c r="F19" s="198">
        <v>3</v>
      </c>
      <c r="G19" s="167"/>
      <c r="H19" s="168"/>
      <c r="I19" s="197">
        <f>D19*F19</f>
        <v>6</v>
      </c>
      <c r="J19" s="204" t="s">
        <v>64</v>
      </c>
      <c r="K19" s="182"/>
      <c r="L19" s="185"/>
      <c r="M19" s="184"/>
    </row>
    <row r="20" spans="2:13" ht="82.05" customHeight="1" thickBot="1">
      <c r="B20" s="322"/>
      <c r="C20" s="191" t="s">
        <v>65</v>
      </c>
      <c r="D20" s="172">
        <v>2</v>
      </c>
      <c r="E20" s="174" t="s">
        <v>51</v>
      </c>
      <c r="F20" s="198">
        <v>3</v>
      </c>
      <c r="G20" s="167"/>
      <c r="H20" s="168"/>
      <c r="I20" s="169">
        <f t="shared" ref="I20:I21" si="2">D20*F20</f>
        <v>6</v>
      </c>
      <c r="J20" s="204" t="s">
        <v>66</v>
      </c>
      <c r="K20" s="258" t="s">
        <v>302</v>
      </c>
      <c r="L20" s="185"/>
      <c r="M20" s="184"/>
    </row>
    <row r="21" spans="2:13" ht="51" customHeight="1" thickBot="1">
      <c r="B21" s="322"/>
      <c r="C21" s="154" t="s">
        <v>314</v>
      </c>
      <c r="D21" s="194">
        <v>2</v>
      </c>
      <c r="E21" s="174" t="s">
        <v>51</v>
      </c>
      <c r="F21" s="198">
        <v>3</v>
      </c>
      <c r="G21" s="167"/>
      <c r="H21" s="168"/>
      <c r="I21" s="169">
        <f t="shared" si="2"/>
        <v>6</v>
      </c>
      <c r="J21" s="204" t="s">
        <v>67</v>
      </c>
      <c r="K21" s="182"/>
      <c r="L21" s="185"/>
      <c r="M21" s="184"/>
    </row>
    <row r="22" spans="2:13" ht="55.95" customHeight="1" thickBot="1">
      <c r="B22" s="323"/>
      <c r="C22" s="93" t="s">
        <v>315</v>
      </c>
      <c r="D22" s="195">
        <v>2</v>
      </c>
      <c r="E22" s="174" t="s">
        <v>56</v>
      </c>
      <c r="F22" s="198"/>
      <c r="G22" s="167">
        <v>2</v>
      </c>
      <c r="H22" s="168"/>
      <c r="I22" s="169">
        <f>D22*G22</f>
        <v>4</v>
      </c>
      <c r="J22" s="204" t="s">
        <v>68</v>
      </c>
      <c r="K22" s="205"/>
      <c r="L22" s="185"/>
      <c r="M22" s="184"/>
    </row>
    <row r="23" spans="2:13" ht="49.95" customHeight="1" thickBot="1">
      <c r="B23" s="323"/>
      <c r="C23" s="154" t="s">
        <v>69</v>
      </c>
      <c r="D23" s="192">
        <v>2</v>
      </c>
      <c r="E23" s="174" t="s">
        <v>51</v>
      </c>
      <c r="F23" s="198">
        <v>3</v>
      </c>
      <c r="G23" s="167"/>
      <c r="H23" s="168"/>
      <c r="I23" s="169">
        <f>D23*F23</f>
        <v>6</v>
      </c>
      <c r="J23" s="201" t="s">
        <v>316</v>
      </c>
      <c r="K23" s="206"/>
      <c r="L23" s="203"/>
      <c r="M23" s="187"/>
    </row>
    <row r="24" spans="2:13" ht="94.95" customHeight="1" thickBot="1">
      <c r="B24" s="323"/>
      <c r="C24" s="93" t="s">
        <v>70</v>
      </c>
      <c r="D24" s="172">
        <v>2</v>
      </c>
      <c r="E24" s="174" t="s">
        <v>51</v>
      </c>
      <c r="F24" s="198">
        <v>3</v>
      </c>
      <c r="G24" s="167"/>
      <c r="H24" s="168"/>
      <c r="I24" s="169">
        <f t="shared" ref="I24:I27" si="3">D24*F24</f>
        <v>6</v>
      </c>
      <c r="J24" s="204" t="s">
        <v>268</v>
      </c>
      <c r="K24" s="205"/>
      <c r="L24" s="185"/>
      <c r="M24" s="184"/>
    </row>
    <row r="25" spans="2:13" ht="55.8" thickBot="1">
      <c r="B25" s="323"/>
      <c r="C25" s="193" t="s">
        <v>317</v>
      </c>
      <c r="D25" s="152">
        <v>2</v>
      </c>
      <c r="E25" s="174" t="s">
        <v>51</v>
      </c>
      <c r="F25" s="198">
        <v>3</v>
      </c>
      <c r="G25" s="167"/>
      <c r="H25" s="168"/>
      <c r="I25" s="169">
        <f t="shared" si="3"/>
        <v>6</v>
      </c>
      <c r="J25" s="163" t="s">
        <v>71</v>
      </c>
      <c r="K25" s="183"/>
      <c r="L25" s="203"/>
      <c r="M25" s="187"/>
    </row>
    <row r="26" spans="2:13" ht="79.5" customHeight="1" thickBot="1">
      <c r="B26" s="323"/>
      <c r="C26" s="193" t="s">
        <v>318</v>
      </c>
      <c r="D26" s="152">
        <v>2</v>
      </c>
      <c r="E26" s="174" t="s">
        <v>51</v>
      </c>
      <c r="F26" s="198">
        <v>3</v>
      </c>
      <c r="G26" s="167"/>
      <c r="H26" s="168"/>
      <c r="I26" s="169">
        <f t="shared" si="3"/>
        <v>6</v>
      </c>
      <c r="J26" s="204" t="s">
        <v>72</v>
      </c>
      <c r="K26" s="205"/>
      <c r="L26" s="185"/>
      <c r="M26" s="184"/>
    </row>
    <row r="27" spans="2:13" ht="55.8" thickBot="1">
      <c r="B27" s="324"/>
      <c r="C27" s="154" t="s">
        <v>319</v>
      </c>
      <c r="D27" s="152">
        <v>2</v>
      </c>
      <c r="E27" s="174" t="s">
        <v>51</v>
      </c>
      <c r="F27" s="198">
        <v>3</v>
      </c>
      <c r="G27" s="167"/>
      <c r="H27" s="168"/>
      <c r="I27" s="169">
        <f t="shared" si="3"/>
        <v>6</v>
      </c>
      <c r="J27" s="204" t="s">
        <v>73</v>
      </c>
      <c r="K27" s="202"/>
      <c r="L27" s="203"/>
      <c r="M27" s="187"/>
    </row>
    <row r="28" spans="2:13" ht="16.2" thickBot="1">
      <c r="B28" s="36"/>
      <c r="C28" s="63"/>
      <c r="D28" s="28"/>
      <c r="E28" s="28"/>
      <c r="F28" s="59"/>
      <c r="G28" s="59"/>
      <c r="H28" s="59"/>
      <c r="I28" s="59"/>
      <c r="J28" s="29"/>
      <c r="K28" s="29"/>
    </row>
    <row r="29" spans="2:13" ht="62.55" customHeight="1" thickBot="1">
      <c r="B29" s="315" t="s">
        <v>74</v>
      </c>
      <c r="C29" s="154" t="s">
        <v>75</v>
      </c>
      <c r="D29" s="152">
        <v>2</v>
      </c>
      <c r="E29" s="174" t="s">
        <v>51</v>
      </c>
      <c r="F29" s="168">
        <v>3</v>
      </c>
      <c r="G29" s="167"/>
      <c r="H29" s="168"/>
      <c r="I29" s="169">
        <f>D29*F29</f>
        <v>6</v>
      </c>
      <c r="J29" s="170" t="s">
        <v>76</v>
      </c>
      <c r="K29" s="186"/>
      <c r="L29" s="185"/>
      <c r="M29" s="189"/>
    </row>
    <row r="30" spans="2:13" ht="100.05" customHeight="1" thickBot="1">
      <c r="B30" s="316"/>
      <c r="C30" s="155" t="s">
        <v>320</v>
      </c>
      <c r="D30" s="153">
        <v>2</v>
      </c>
      <c r="E30" s="181" t="s">
        <v>51</v>
      </c>
      <c r="F30" s="119">
        <v>3</v>
      </c>
      <c r="G30" s="115"/>
      <c r="H30" s="119"/>
      <c r="I30" s="114">
        <f t="shared" ref="I30:I33" si="4">D30*F30</f>
        <v>6</v>
      </c>
      <c r="J30" s="201" t="s">
        <v>306</v>
      </c>
      <c r="K30" s="210"/>
      <c r="L30" s="190"/>
      <c r="M30" s="190"/>
    </row>
    <row r="31" spans="2:13" ht="87.45" customHeight="1" thickBot="1">
      <c r="B31" s="316"/>
      <c r="C31" s="154" t="s">
        <v>77</v>
      </c>
      <c r="D31" s="152">
        <v>2</v>
      </c>
      <c r="E31" s="174" t="s">
        <v>51</v>
      </c>
      <c r="F31" s="119">
        <v>3</v>
      </c>
      <c r="G31" s="114"/>
      <c r="H31" s="114"/>
      <c r="I31" s="199">
        <f t="shared" si="4"/>
        <v>6</v>
      </c>
      <c r="J31" s="201" t="s">
        <v>278</v>
      </c>
      <c r="K31" s="186"/>
      <c r="L31" s="189"/>
      <c r="M31" s="189"/>
    </row>
    <row r="32" spans="2:13" ht="153" customHeight="1" thickBot="1">
      <c r="B32" s="316"/>
      <c r="C32" s="154" t="s">
        <v>280</v>
      </c>
      <c r="D32" s="152">
        <v>2</v>
      </c>
      <c r="E32" s="174" t="s">
        <v>51</v>
      </c>
      <c r="F32" s="102">
        <v>3</v>
      </c>
      <c r="G32" s="103"/>
      <c r="H32" s="103"/>
      <c r="I32" s="103">
        <f t="shared" si="4"/>
        <v>6</v>
      </c>
      <c r="J32" s="204" t="s">
        <v>279</v>
      </c>
      <c r="K32" s="186"/>
      <c r="L32" s="189"/>
      <c r="M32" s="189"/>
    </row>
    <row r="33" spans="1:13" ht="106.5" customHeight="1" thickBot="1">
      <c r="B33" s="317"/>
      <c r="C33" s="154" t="s">
        <v>78</v>
      </c>
      <c r="D33" s="152">
        <v>2</v>
      </c>
      <c r="E33" s="174" t="s">
        <v>51</v>
      </c>
      <c r="F33" s="171">
        <v>3</v>
      </c>
      <c r="G33" s="104"/>
      <c r="H33" s="104"/>
      <c r="I33" s="106">
        <f t="shared" si="4"/>
        <v>6</v>
      </c>
      <c r="J33" s="204" t="s">
        <v>321</v>
      </c>
      <c r="K33" s="186"/>
      <c r="L33" s="190"/>
      <c r="M33" s="187"/>
    </row>
    <row r="34" spans="1:13" ht="16.2" thickBot="1">
      <c r="B34" s="32"/>
      <c r="C34" s="63"/>
      <c r="D34" s="28"/>
      <c r="E34" s="28"/>
      <c r="F34" s="59"/>
      <c r="G34" s="59"/>
      <c r="H34" s="59"/>
      <c r="I34" s="59"/>
      <c r="J34" s="43"/>
      <c r="K34" s="43"/>
    </row>
    <row r="35" spans="1:13" ht="89.55" customHeight="1" thickBot="1">
      <c r="B35" s="328" t="s">
        <v>79</v>
      </c>
      <c r="C35" s="209" t="s">
        <v>80</v>
      </c>
      <c r="D35" s="152">
        <v>2</v>
      </c>
      <c r="E35" s="174" t="s">
        <v>51</v>
      </c>
      <c r="F35" s="168">
        <v>3</v>
      </c>
      <c r="G35" s="167"/>
      <c r="H35" s="169"/>
      <c r="I35" s="169">
        <f>D35*F35</f>
        <v>6</v>
      </c>
      <c r="J35" s="204" t="s">
        <v>307</v>
      </c>
      <c r="K35" s="186"/>
      <c r="L35" s="189"/>
      <c r="M35" s="189"/>
    </row>
    <row r="36" spans="1:13" ht="71.55" customHeight="1" thickBot="1">
      <c r="B36" s="319"/>
      <c r="C36" s="201" t="s">
        <v>81</v>
      </c>
      <c r="D36" s="153">
        <v>2</v>
      </c>
      <c r="E36" s="181" t="s">
        <v>51</v>
      </c>
      <c r="F36" s="119">
        <v>3</v>
      </c>
      <c r="G36" s="115"/>
      <c r="H36" s="114"/>
      <c r="I36" s="114">
        <f t="shared" ref="I36:I40" si="5">D36*F36</f>
        <v>6</v>
      </c>
      <c r="J36" s="201" t="s">
        <v>82</v>
      </c>
      <c r="K36" s="210"/>
      <c r="L36" s="190"/>
      <c r="M36" s="190"/>
    </row>
    <row r="37" spans="1:13" ht="100.95" customHeight="1" thickBot="1">
      <c r="B37" s="319"/>
      <c r="C37" s="209" t="s">
        <v>83</v>
      </c>
      <c r="D37" s="153">
        <v>2</v>
      </c>
      <c r="E37" s="181" t="s">
        <v>51</v>
      </c>
      <c r="F37" s="102">
        <v>3</v>
      </c>
      <c r="G37" s="101"/>
      <c r="H37" s="103"/>
      <c r="I37" s="114">
        <f t="shared" si="5"/>
        <v>6</v>
      </c>
      <c r="J37" s="204" t="s">
        <v>322</v>
      </c>
      <c r="K37" s="208"/>
      <c r="L37" s="189"/>
      <c r="M37" s="189"/>
    </row>
    <row r="38" spans="1:13" ht="162" customHeight="1" thickBot="1">
      <c r="B38" s="319"/>
      <c r="C38" s="204" t="s">
        <v>84</v>
      </c>
      <c r="D38" s="152">
        <v>2</v>
      </c>
      <c r="E38" s="174" t="s">
        <v>51</v>
      </c>
      <c r="F38" s="102">
        <v>3</v>
      </c>
      <c r="G38" s="101"/>
      <c r="H38" s="103"/>
      <c r="I38" s="114">
        <f t="shared" si="5"/>
        <v>6</v>
      </c>
      <c r="J38" s="204" t="s">
        <v>85</v>
      </c>
      <c r="K38" s="247" t="s">
        <v>299</v>
      </c>
      <c r="L38" s="189"/>
      <c r="M38" s="189"/>
    </row>
    <row r="39" spans="1:13" ht="88.95" customHeight="1" thickBot="1">
      <c r="B39" s="319"/>
      <c r="C39" s="154" t="s">
        <v>323</v>
      </c>
      <c r="D39" s="153">
        <v>2</v>
      </c>
      <c r="E39" s="181" t="s">
        <v>51</v>
      </c>
      <c r="F39" s="102">
        <v>3</v>
      </c>
      <c r="G39" s="101"/>
      <c r="H39" s="103"/>
      <c r="I39" s="114">
        <f t="shared" si="5"/>
        <v>6</v>
      </c>
      <c r="J39" s="242" t="s">
        <v>324</v>
      </c>
      <c r="K39" s="211"/>
      <c r="L39" s="189"/>
      <c r="M39" s="190"/>
    </row>
    <row r="40" spans="1:13" ht="158.55000000000001" customHeight="1" thickBot="1">
      <c r="B40" s="320"/>
      <c r="C40" s="201" t="s">
        <v>281</v>
      </c>
      <c r="D40" s="152">
        <v>2</v>
      </c>
      <c r="E40" s="174" t="s">
        <v>51</v>
      </c>
      <c r="F40" s="112">
        <v>3</v>
      </c>
      <c r="G40" s="111"/>
      <c r="H40" s="107"/>
      <c r="I40" s="107">
        <f t="shared" si="5"/>
        <v>6</v>
      </c>
      <c r="J40" s="204" t="s">
        <v>308</v>
      </c>
      <c r="K40" s="186"/>
      <c r="L40" s="185"/>
      <c r="M40" s="184"/>
    </row>
    <row r="41" spans="1:13" ht="16.2" thickBot="1">
      <c r="A41" s="30"/>
      <c r="B41" s="34"/>
      <c r="C41" s="64"/>
      <c r="D41" s="28"/>
      <c r="E41" s="28"/>
      <c r="F41" s="59"/>
      <c r="G41" s="59"/>
      <c r="H41" s="59"/>
      <c r="I41" s="59"/>
      <c r="J41" s="65"/>
      <c r="K41" s="65"/>
      <c r="L41" s="33"/>
      <c r="M41" s="212"/>
    </row>
    <row r="42" spans="1:13" ht="78" customHeight="1" thickBot="1">
      <c r="B42" s="325" t="s">
        <v>285</v>
      </c>
      <c r="C42" s="204" t="s">
        <v>283</v>
      </c>
      <c r="D42" s="152">
        <v>2</v>
      </c>
      <c r="E42" s="174" t="s">
        <v>51</v>
      </c>
      <c r="F42" s="168">
        <v>3</v>
      </c>
      <c r="G42" s="167"/>
      <c r="H42" s="169"/>
      <c r="I42" s="169">
        <f>D42*F42</f>
        <v>6</v>
      </c>
      <c r="J42" s="204" t="s">
        <v>282</v>
      </c>
      <c r="K42" s="182"/>
      <c r="L42" s="185"/>
      <c r="M42" s="184"/>
    </row>
    <row r="43" spans="1:13" ht="154.5" customHeight="1" thickBot="1">
      <c r="B43" s="326"/>
      <c r="C43" s="201" t="s">
        <v>284</v>
      </c>
      <c r="D43" s="153">
        <v>2</v>
      </c>
      <c r="E43" s="181" t="s">
        <v>51</v>
      </c>
      <c r="F43" s="119">
        <v>3</v>
      </c>
      <c r="G43" s="114"/>
      <c r="H43" s="114"/>
      <c r="I43" s="114">
        <f t="shared" ref="I43:I46" si="6">D43*F43</f>
        <v>6</v>
      </c>
      <c r="J43" s="201" t="s">
        <v>325</v>
      </c>
      <c r="K43" s="183"/>
      <c r="L43" s="203"/>
      <c r="M43" s="187"/>
    </row>
    <row r="44" spans="1:13" ht="60" customHeight="1" thickBot="1">
      <c r="B44" s="326"/>
      <c r="C44" s="154" t="s">
        <v>288</v>
      </c>
      <c r="D44" s="152">
        <v>2</v>
      </c>
      <c r="E44" s="174" t="s">
        <v>51</v>
      </c>
      <c r="F44" s="102">
        <v>3</v>
      </c>
      <c r="G44" s="103"/>
      <c r="H44" s="101"/>
      <c r="I44" s="114">
        <f t="shared" si="6"/>
        <v>6</v>
      </c>
      <c r="J44" s="204" t="s">
        <v>289</v>
      </c>
      <c r="K44" s="182"/>
      <c r="L44" s="185"/>
      <c r="M44" s="184"/>
    </row>
    <row r="45" spans="1:13" ht="58.95" customHeight="1" thickBot="1">
      <c r="B45" s="326"/>
      <c r="C45" s="204" t="s">
        <v>326</v>
      </c>
      <c r="D45" s="152">
        <v>2</v>
      </c>
      <c r="E45" s="216" t="s">
        <v>51</v>
      </c>
      <c r="F45" s="105">
        <v>3</v>
      </c>
      <c r="G45" s="106"/>
      <c r="H45" s="106"/>
      <c r="I45" s="199">
        <f t="shared" si="6"/>
        <v>6</v>
      </c>
      <c r="J45" s="241" t="s">
        <v>327</v>
      </c>
      <c r="K45" s="182"/>
      <c r="L45" s="185"/>
      <c r="M45" s="185"/>
    </row>
    <row r="46" spans="1:13" ht="42" thickBot="1">
      <c r="B46" s="327"/>
      <c r="C46" s="201" t="s">
        <v>286</v>
      </c>
      <c r="D46" s="152">
        <v>2</v>
      </c>
      <c r="E46" s="196" t="s">
        <v>51</v>
      </c>
      <c r="F46" s="113">
        <v>3</v>
      </c>
      <c r="G46" s="109"/>
      <c r="H46" s="109"/>
      <c r="I46" s="109">
        <f t="shared" si="6"/>
        <v>6</v>
      </c>
      <c r="J46" s="204" t="s">
        <v>287</v>
      </c>
      <c r="K46" s="186"/>
      <c r="L46" s="189"/>
      <c r="M46" s="189"/>
    </row>
    <row r="47" spans="1:13">
      <c r="A47" s="30"/>
      <c r="B47" s="34"/>
      <c r="C47" s="64"/>
      <c r="D47" s="28"/>
      <c r="E47" s="28"/>
      <c r="F47" s="59"/>
      <c r="G47" s="59"/>
      <c r="H47" s="59"/>
      <c r="I47" s="59"/>
      <c r="J47" s="65"/>
      <c r="K47" s="65"/>
      <c r="L47" s="33"/>
      <c r="M47" s="33"/>
    </row>
    <row r="48" spans="1:13" ht="16.2" thickBot="1">
      <c r="A48" s="30"/>
      <c r="B48" s="34"/>
      <c r="C48" s="64"/>
      <c r="D48" s="35"/>
      <c r="E48" s="35"/>
      <c r="F48" s="59"/>
      <c r="G48" s="59"/>
      <c r="H48" s="59"/>
      <c r="I48" s="59"/>
      <c r="J48" s="236"/>
      <c r="K48" s="236"/>
      <c r="L48" s="237"/>
      <c r="M48" s="237"/>
    </row>
    <row r="49" spans="2:13" ht="45" customHeight="1" thickBot="1">
      <c r="B49" s="329" t="s">
        <v>86</v>
      </c>
      <c r="C49" s="214" t="s">
        <v>87</v>
      </c>
      <c r="D49" s="153">
        <v>2</v>
      </c>
      <c r="E49" s="181" t="s">
        <v>51</v>
      </c>
      <c r="F49" s="117">
        <v>3</v>
      </c>
      <c r="G49" s="117"/>
      <c r="H49" s="118"/>
      <c r="I49" s="118">
        <f>D49*F49</f>
        <v>6</v>
      </c>
      <c r="J49" s="201" t="s">
        <v>328</v>
      </c>
      <c r="K49" s="183"/>
      <c r="L49" s="203"/>
      <c r="M49" s="203"/>
    </row>
    <row r="50" spans="2:13" ht="50.55" customHeight="1" thickBot="1">
      <c r="B50" s="330"/>
      <c r="C50" s="154" t="s">
        <v>88</v>
      </c>
      <c r="D50" s="152">
        <v>2</v>
      </c>
      <c r="E50" s="181" t="s">
        <v>51</v>
      </c>
      <c r="F50" s="217">
        <v>3</v>
      </c>
      <c r="G50" s="217"/>
      <c r="H50" s="148"/>
      <c r="I50" s="118">
        <f t="shared" ref="I50:I55" si="7">D50*F50</f>
        <v>6</v>
      </c>
      <c r="J50" s="201" t="s">
        <v>89</v>
      </c>
      <c r="K50" s="223"/>
      <c r="L50" s="203"/>
      <c r="M50" s="187"/>
    </row>
    <row r="51" spans="2:13" ht="123" customHeight="1" thickBot="1">
      <c r="B51" s="330"/>
      <c r="C51" s="154" t="s">
        <v>90</v>
      </c>
      <c r="D51" s="152">
        <v>2</v>
      </c>
      <c r="E51" s="174" t="s">
        <v>51</v>
      </c>
      <c r="F51" s="198">
        <v>3</v>
      </c>
      <c r="G51" s="198"/>
      <c r="H51" s="167"/>
      <c r="I51" s="169">
        <f t="shared" si="7"/>
        <v>6</v>
      </c>
      <c r="J51" s="204" t="s">
        <v>329</v>
      </c>
      <c r="K51" s="182"/>
      <c r="L51" s="185"/>
      <c r="M51" s="184"/>
    </row>
    <row r="52" spans="2:13" ht="79.95" customHeight="1" thickBot="1">
      <c r="B52" s="330"/>
      <c r="C52" s="154" t="s">
        <v>290</v>
      </c>
      <c r="D52" s="152">
        <v>2</v>
      </c>
      <c r="E52" s="174" t="s">
        <v>51</v>
      </c>
      <c r="F52" s="198">
        <v>3</v>
      </c>
      <c r="G52" s="198"/>
      <c r="H52" s="167"/>
      <c r="I52" s="169">
        <f t="shared" si="7"/>
        <v>6</v>
      </c>
      <c r="J52" s="204" t="s">
        <v>330</v>
      </c>
      <c r="K52" s="248" t="s">
        <v>300</v>
      </c>
      <c r="L52" s="185"/>
      <c r="M52" s="184"/>
    </row>
    <row r="53" spans="2:13" ht="40.5" customHeight="1" thickBot="1">
      <c r="B53" s="330"/>
      <c r="C53" s="204" t="s">
        <v>331</v>
      </c>
      <c r="D53" s="238">
        <v>2</v>
      </c>
      <c r="E53" s="181" t="s">
        <v>51</v>
      </c>
      <c r="F53" s="218">
        <v>3</v>
      </c>
      <c r="G53" s="219"/>
      <c r="H53" s="219"/>
      <c r="I53" s="118">
        <f t="shared" si="7"/>
        <v>6</v>
      </c>
      <c r="J53" s="204" t="s">
        <v>291</v>
      </c>
      <c r="K53" s="182"/>
      <c r="L53" s="185"/>
      <c r="M53" s="187"/>
    </row>
    <row r="54" spans="2:13" ht="36.450000000000003" customHeight="1" thickBot="1">
      <c r="B54" s="330"/>
      <c r="C54" s="201" t="s">
        <v>91</v>
      </c>
      <c r="D54" s="239">
        <v>2</v>
      </c>
      <c r="E54" s="181" t="s">
        <v>51</v>
      </c>
      <c r="F54" s="220">
        <v>3</v>
      </c>
      <c r="G54" s="221"/>
      <c r="H54" s="222"/>
      <c r="I54" s="118">
        <f t="shared" si="7"/>
        <v>6</v>
      </c>
      <c r="J54" s="201" t="s">
        <v>92</v>
      </c>
      <c r="K54" s="183"/>
      <c r="L54" s="203"/>
      <c r="M54" s="187"/>
    </row>
    <row r="55" spans="2:13" ht="102.45" customHeight="1" thickBot="1">
      <c r="B55" s="330"/>
      <c r="C55" s="204" t="s">
        <v>332</v>
      </c>
      <c r="D55" s="152">
        <v>2</v>
      </c>
      <c r="E55" s="181" t="s">
        <v>51</v>
      </c>
      <c r="F55" s="117">
        <v>3</v>
      </c>
      <c r="G55" s="118"/>
      <c r="H55" s="118"/>
      <c r="I55" s="118">
        <f t="shared" si="7"/>
        <v>6</v>
      </c>
      <c r="J55" s="204" t="s">
        <v>93</v>
      </c>
      <c r="K55" s="182"/>
      <c r="L55" s="203"/>
      <c r="M55" s="187"/>
    </row>
    <row r="56" spans="2:13" ht="43.95" customHeight="1" thickBot="1">
      <c r="B56" s="330"/>
      <c r="C56" s="201" t="s">
        <v>94</v>
      </c>
      <c r="D56" s="153">
        <v>2</v>
      </c>
      <c r="E56" s="181" t="s">
        <v>56</v>
      </c>
      <c r="F56" s="119"/>
      <c r="G56" s="114">
        <v>2</v>
      </c>
      <c r="H56" s="114"/>
      <c r="I56" s="114">
        <f>D56*G56</f>
        <v>4</v>
      </c>
      <c r="J56" s="204" t="s">
        <v>95</v>
      </c>
      <c r="K56" s="182"/>
      <c r="L56" s="185"/>
      <c r="M56" s="184"/>
    </row>
    <row r="57" spans="2:13" ht="338.55" customHeight="1" thickBot="1">
      <c r="B57" s="330"/>
      <c r="C57" s="204" t="s">
        <v>96</v>
      </c>
      <c r="D57" s="152">
        <v>2</v>
      </c>
      <c r="E57" s="174" t="s">
        <v>97</v>
      </c>
      <c r="F57" s="102"/>
      <c r="G57" s="103"/>
      <c r="H57" s="103">
        <v>1</v>
      </c>
      <c r="I57" s="103">
        <f t="shared" ref="I57:I59" si="8">D57*H57</f>
        <v>2</v>
      </c>
      <c r="J57" s="204" t="s">
        <v>98</v>
      </c>
      <c r="K57" s="182"/>
      <c r="L57" s="185"/>
      <c r="M57" s="184"/>
    </row>
    <row r="58" spans="2:13" ht="55.8" thickBot="1">
      <c r="B58" s="330"/>
      <c r="C58" s="204" t="s">
        <v>99</v>
      </c>
      <c r="D58" s="153">
        <v>2</v>
      </c>
      <c r="E58" s="173" t="s">
        <v>97</v>
      </c>
      <c r="F58" s="116"/>
      <c r="G58" s="103"/>
      <c r="H58" s="103">
        <v>1</v>
      </c>
      <c r="I58" s="103">
        <f>D58*H58</f>
        <v>2</v>
      </c>
      <c r="J58" s="170" t="s">
        <v>100</v>
      </c>
      <c r="K58" s="182"/>
      <c r="L58" s="203"/>
      <c r="M58" s="187"/>
    </row>
    <row r="59" spans="2:13" ht="98.55" customHeight="1" thickBot="1">
      <c r="B59" s="330"/>
      <c r="C59" s="213" t="s">
        <v>101</v>
      </c>
      <c r="D59" s="172">
        <v>2</v>
      </c>
      <c r="E59" s="174" t="s">
        <v>97</v>
      </c>
      <c r="F59" s="102"/>
      <c r="G59" s="101"/>
      <c r="H59" s="103">
        <v>1</v>
      </c>
      <c r="I59" s="103">
        <f t="shared" si="8"/>
        <v>2</v>
      </c>
      <c r="J59" s="204" t="s">
        <v>102</v>
      </c>
      <c r="K59" s="249" t="s">
        <v>301</v>
      </c>
      <c r="L59" s="185"/>
      <c r="M59" s="184"/>
    </row>
    <row r="60" spans="2:13" ht="55.8" thickBot="1">
      <c r="B60" s="331"/>
      <c r="C60" s="178" t="s">
        <v>103</v>
      </c>
      <c r="D60" s="215">
        <v>2</v>
      </c>
      <c r="E60" s="181" t="s">
        <v>56</v>
      </c>
      <c r="F60" s="117"/>
      <c r="G60" s="111">
        <v>2</v>
      </c>
      <c r="H60" s="118"/>
      <c r="I60" s="107">
        <f>D60*G60</f>
        <v>4</v>
      </c>
      <c r="J60" s="201" t="s">
        <v>104</v>
      </c>
      <c r="K60" s="183"/>
      <c r="L60" s="189"/>
      <c r="M60" s="187"/>
    </row>
    <row r="61" spans="2:13">
      <c r="I61" s="60"/>
      <c r="L61" s="33"/>
      <c r="M61" s="207"/>
    </row>
    <row r="62" spans="2:13" ht="16.2" thickBot="1">
      <c r="B62" s="29"/>
      <c r="C62" s="30"/>
      <c r="D62" s="31"/>
      <c r="E62" s="56"/>
      <c r="F62" s="61"/>
      <c r="G62" s="61"/>
      <c r="H62" s="61"/>
      <c r="I62" s="61"/>
      <c r="J62" s="44"/>
      <c r="K62" s="44"/>
      <c r="L62" s="237"/>
      <c r="M62" s="212"/>
    </row>
    <row r="63" spans="2:13" ht="123.45" customHeight="1" thickBot="1">
      <c r="B63" s="318" t="s">
        <v>105</v>
      </c>
      <c r="C63" s="224" t="s">
        <v>106</v>
      </c>
      <c r="D63" s="195">
        <v>2</v>
      </c>
      <c r="E63" s="200" t="s">
        <v>51</v>
      </c>
      <c r="F63" s="108">
        <v>3</v>
      </c>
      <c r="G63" s="108"/>
      <c r="H63" s="98"/>
      <c r="I63" s="100">
        <f>D63*F63</f>
        <v>6</v>
      </c>
      <c r="J63" s="204" t="s">
        <v>107</v>
      </c>
      <c r="K63" s="227"/>
      <c r="L63" s="190"/>
      <c r="M63" s="189"/>
    </row>
    <row r="64" spans="2:13" ht="72" customHeight="1" thickBot="1">
      <c r="B64" s="319"/>
      <c r="C64" s="225" t="s">
        <v>108</v>
      </c>
      <c r="D64" s="192">
        <v>2</v>
      </c>
      <c r="E64" s="226" t="s">
        <v>51</v>
      </c>
      <c r="F64" s="102">
        <v>3</v>
      </c>
      <c r="G64" s="101"/>
      <c r="H64" s="103"/>
      <c r="I64" s="114">
        <f t="shared" ref="I64:I68" si="9">D64*F64</f>
        <v>6</v>
      </c>
      <c r="J64" s="204" t="s">
        <v>109</v>
      </c>
      <c r="K64" s="182"/>
      <c r="L64" s="190"/>
      <c r="M64" s="190"/>
    </row>
    <row r="65" spans="1:13" ht="98.55" customHeight="1" thickBot="1">
      <c r="B65" s="319"/>
      <c r="C65" s="96" t="s">
        <v>110</v>
      </c>
      <c r="D65" s="192">
        <v>2</v>
      </c>
      <c r="E65" s="226" t="s">
        <v>51</v>
      </c>
      <c r="F65" s="119">
        <v>3</v>
      </c>
      <c r="G65" s="115"/>
      <c r="H65" s="114"/>
      <c r="I65" s="114">
        <f t="shared" si="9"/>
        <v>6</v>
      </c>
      <c r="J65" s="204" t="s">
        <v>111</v>
      </c>
      <c r="K65" s="186"/>
      <c r="L65" s="189"/>
      <c r="M65" s="189"/>
    </row>
    <row r="66" spans="1:13" ht="55.95" customHeight="1" thickBot="1">
      <c r="B66" s="319"/>
      <c r="C66" s="179" t="s">
        <v>292</v>
      </c>
      <c r="D66" s="192">
        <v>2</v>
      </c>
      <c r="E66" s="226" t="s">
        <v>51</v>
      </c>
      <c r="F66" s="102">
        <v>3</v>
      </c>
      <c r="G66" s="101"/>
      <c r="H66" s="103"/>
      <c r="I66" s="114">
        <f t="shared" si="9"/>
        <v>6</v>
      </c>
      <c r="J66" s="204" t="s">
        <v>112</v>
      </c>
      <c r="K66" s="186"/>
      <c r="L66" s="189"/>
      <c r="M66" s="189"/>
    </row>
    <row r="67" spans="1:13" ht="42" thickBot="1">
      <c r="B67" s="319"/>
      <c r="C67" s="179" t="s">
        <v>293</v>
      </c>
      <c r="D67" s="152">
        <v>2</v>
      </c>
      <c r="E67" s="226" t="s">
        <v>51</v>
      </c>
      <c r="F67" s="119">
        <v>3</v>
      </c>
      <c r="G67" s="115"/>
      <c r="H67" s="114"/>
      <c r="I67" s="114">
        <f t="shared" si="9"/>
        <v>6</v>
      </c>
      <c r="J67" s="170" t="s">
        <v>113</v>
      </c>
      <c r="K67" s="186"/>
      <c r="L67" s="190"/>
      <c r="M67" s="190"/>
    </row>
    <row r="68" spans="1:13" ht="51" customHeight="1" thickBot="1">
      <c r="B68" s="319"/>
      <c r="C68" s="179" t="s">
        <v>114</v>
      </c>
      <c r="D68" s="195">
        <v>2</v>
      </c>
      <c r="E68" s="226" t="s">
        <v>51</v>
      </c>
      <c r="F68" s="102">
        <v>3</v>
      </c>
      <c r="G68" s="101"/>
      <c r="H68" s="103"/>
      <c r="I68" s="114">
        <f t="shared" si="9"/>
        <v>6</v>
      </c>
      <c r="J68" s="204" t="s">
        <v>115</v>
      </c>
      <c r="K68" s="186"/>
      <c r="L68" s="190"/>
      <c r="M68" s="190"/>
    </row>
    <row r="69" spans="1:13" ht="43.95" customHeight="1" thickBot="1">
      <c r="B69" s="320"/>
      <c r="C69" s="154" t="s">
        <v>333</v>
      </c>
      <c r="D69" s="152">
        <v>1</v>
      </c>
      <c r="E69" s="174" t="s">
        <v>56</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2" thickBot="1">
      <c r="A71" s="30"/>
      <c r="B71" s="32"/>
      <c r="C71" s="234"/>
      <c r="D71" s="35"/>
      <c r="E71" s="35"/>
      <c r="F71" s="59"/>
      <c r="G71" s="59"/>
      <c r="H71" s="59"/>
      <c r="I71" s="59"/>
      <c r="J71" s="235"/>
      <c r="K71" s="235"/>
      <c r="L71" s="237"/>
      <c r="M71" s="237"/>
    </row>
    <row r="72" spans="1:13" ht="24" customHeight="1" thickBot="1">
      <c r="B72" s="312" t="s">
        <v>116</v>
      </c>
      <c r="C72" s="155" t="s">
        <v>117</v>
      </c>
      <c r="D72" s="215">
        <v>1</v>
      </c>
      <c r="E72" s="240" t="s">
        <v>51</v>
      </c>
      <c r="F72" s="119">
        <v>3</v>
      </c>
      <c r="G72" s="115"/>
      <c r="H72" s="114"/>
      <c r="I72" s="114">
        <f>D72*F72</f>
        <v>3</v>
      </c>
      <c r="J72" s="201" t="s">
        <v>118</v>
      </c>
      <c r="K72" s="210"/>
      <c r="L72" s="190"/>
      <c r="M72" s="203"/>
    </row>
    <row r="73" spans="1:13" ht="45" customHeight="1" thickBot="1">
      <c r="B73" s="313"/>
      <c r="C73" s="154" t="s">
        <v>294</v>
      </c>
      <c r="D73" s="195">
        <v>2</v>
      </c>
      <c r="E73" s="226" t="s">
        <v>51</v>
      </c>
      <c r="F73" s="102">
        <v>3</v>
      </c>
      <c r="G73" s="101"/>
      <c r="H73" s="101"/>
      <c r="I73" s="114">
        <f>D73*F73</f>
        <v>6</v>
      </c>
      <c r="J73" s="231"/>
      <c r="K73" s="232"/>
      <c r="L73" s="190"/>
      <c r="M73" s="187"/>
    </row>
    <row r="74" spans="1:13" ht="46.95" customHeight="1" thickBot="1">
      <c r="B74" s="314"/>
      <c r="C74" s="154" t="s">
        <v>119</v>
      </c>
      <c r="D74" s="195">
        <v>2</v>
      </c>
      <c r="E74" s="174" t="s">
        <v>56</v>
      </c>
      <c r="F74" s="102"/>
      <c r="G74" s="101">
        <v>2</v>
      </c>
      <c r="H74" s="103"/>
      <c r="I74" s="103">
        <f>D74*G74</f>
        <v>4</v>
      </c>
      <c r="J74" s="204" t="s">
        <v>120</v>
      </c>
      <c r="K74" s="186"/>
      <c r="L74" s="189"/>
      <c r="M74" s="184"/>
    </row>
    <row r="75" spans="1:13">
      <c r="B75" s="228"/>
      <c r="C75" s="229"/>
      <c r="D75" s="230"/>
      <c r="E75" s="230"/>
    </row>
    <row r="76" spans="1:13" ht="16.2" thickBot="1">
      <c r="I76" s="131"/>
    </row>
    <row r="77" spans="1:13" ht="27" customHeight="1" thickBot="1">
      <c r="C77" s="120" t="s">
        <v>121</v>
      </c>
      <c r="D77" s="121">
        <f>SUM(I77)</f>
        <v>289</v>
      </c>
      <c r="E77" s="121"/>
      <c r="F77" s="122">
        <f>SUM(F10:F74)/3</f>
        <v>45</v>
      </c>
      <c r="G77" s="122">
        <f>SUM(G10:G74)/2</f>
        <v>6</v>
      </c>
      <c r="H77" s="149">
        <f>SUM(H10:H74)</f>
        <v>3</v>
      </c>
      <c r="I77" s="131">
        <f>SUM(I10:I74)</f>
        <v>289</v>
      </c>
    </row>
    <row r="78" spans="1:13" ht="16.2" thickBot="1">
      <c r="C78" s="132"/>
      <c r="D78" s="133" t="s">
        <v>122</v>
      </c>
      <c r="E78" s="133" t="s">
        <v>123</v>
      </c>
      <c r="F78" s="134"/>
      <c r="G78" s="134"/>
      <c r="H78" s="150"/>
      <c r="I78" s="131"/>
    </row>
    <row r="79" spans="1:13" ht="23.4" thickBot="1">
      <c r="C79" s="123" t="s">
        <v>124</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51</v>
      </c>
      <c r="D80" s="121">
        <f>$F$77</f>
        <v>45</v>
      </c>
      <c r="E80" s="126">
        <f>$F$79</f>
        <v>96.666666666666671</v>
      </c>
      <c r="F80" s="116"/>
      <c r="G80" s="116"/>
    </row>
    <row r="81" spans="3:7">
      <c r="C81" s="136" t="s">
        <v>125</v>
      </c>
      <c r="D81" s="127">
        <f>$G$77</f>
        <v>6</v>
      </c>
      <c r="E81" s="128">
        <f>$G$79</f>
        <v>91.666666666666657</v>
      </c>
      <c r="F81" s="116"/>
      <c r="G81" s="116"/>
    </row>
    <row r="82" spans="3:7" ht="16.2" thickBot="1">
      <c r="C82" s="137" t="s">
        <v>97</v>
      </c>
      <c r="D82" s="129">
        <f>$H$77</f>
        <v>3</v>
      </c>
      <c r="E82" s="130">
        <f>$H$79</f>
        <v>100</v>
      </c>
      <c r="F82" s="116"/>
      <c r="G82" s="116"/>
    </row>
  </sheetData>
  <sheetProtection algorithmName="SHA-512" hashValue="rjtpe9l+SvM2Pu/O5zRxX0eqYSV0x2vPAXPdK+bFSR/MF0aFx1xoPhQMW2FLWqlXrMY7/dZQo1/IfCxzRFrddg==" saltValue="RpQRYpiZetEwmALCyVx1hA==" spinCount="100000" sheet="1" formatCells="0" formatColumns="0" formatRows="0" insertColumns="0" insertRows="0" insertHyperlinks="0" deleteColumns="0" deleteRows="0" selectLockedCells="1" sort="0" autoFilter="0" pivotTables="0"/>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4140625" defaultRowHeight="15.75" customHeight="1"/>
  <cols>
    <col min="1" max="1" width="21.44140625" style="22" customWidth="1"/>
    <col min="2" max="70" width="21.44140625" style="20" customWidth="1"/>
    <col min="71" max="16384" width="14.44140625" style="20"/>
  </cols>
  <sheetData>
    <row r="1" spans="1:72" ht="15.75" customHeight="1">
      <c r="A1" s="6" t="s">
        <v>126</v>
      </c>
      <c r="B1" s="2" t="s">
        <v>127</v>
      </c>
      <c r="C1" s="1" t="s">
        <v>128</v>
      </c>
      <c r="D1" s="1" t="s">
        <v>129</v>
      </c>
      <c r="E1" s="1" t="s">
        <v>17</v>
      </c>
      <c r="F1" s="1" t="s">
        <v>130</v>
      </c>
      <c r="G1" s="1" t="s">
        <v>131</v>
      </c>
      <c r="H1" s="1" t="s">
        <v>132</v>
      </c>
      <c r="I1" s="1" t="s">
        <v>133</v>
      </c>
      <c r="J1" s="1" t="s">
        <v>134</v>
      </c>
      <c r="K1" s="1" t="s">
        <v>135</v>
      </c>
      <c r="L1" s="1" t="s">
        <v>136</v>
      </c>
      <c r="M1" s="1" t="s">
        <v>137</v>
      </c>
      <c r="N1" s="1" t="s">
        <v>138</v>
      </c>
      <c r="O1" s="1" t="s">
        <v>139</v>
      </c>
      <c r="P1" s="1" t="s">
        <v>140</v>
      </c>
      <c r="Q1" s="1" t="s">
        <v>141</v>
      </c>
      <c r="R1" s="1" t="s">
        <v>142</v>
      </c>
      <c r="S1" s="1" t="s">
        <v>143</v>
      </c>
      <c r="T1" s="1" t="s">
        <v>144</v>
      </c>
      <c r="U1" s="1" t="s">
        <v>145</v>
      </c>
      <c r="V1" s="1" t="s">
        <v>146</v>
      </c>
      <c r="W1" s="1" t="s">
        <v>147</v>
      </c>
      <c r="X1" s="1" t="s">
        <v>148</v>
      </c>
      <c r="Y1" s="1" t="s">
        <v>149</v>
      </c>
      <c r="Z1" s="2" t="s">
        <v>150</v>
      </c>
      <c r="AA1" s="1" t="s">
        <v>151</v>
      </c>
      <c r="AB1" s="1" t="s">
        <v>152</v>
      </c>
      <c r="AC1" s="1" t="s">
        <v>153</v>
      </c>
      <c r="AD1" s="1" t="s">
        <v>154</v>
      </c>
      <c r="AE1" s="1" t="s">
        <v>155</v>
      </c>
      <c r="AF1" s="1" t="s">
        <v>156</v>
      </c>
      <c r="AG1" s="1" t="s">
        <v>157</v>
      </c>
      <c r="AH1" s="1" t="s">
        <v>158</v>
      </c>
      <c r="AI1" s="1" t="s">
        <v>159</v>
      </c>
      <c r="AJ1" s="1" t="s">
        <v>160</v>
      </c>
      <c r="AK1" s="1" t="s">
        <v>161</v>
      </c>
      <c r="AL1" s="1" t="s">
        <v>162</v>
      </c>
      <c r="AM1" s="1" t="s">
        <v>163</v>
      </c>
      <c r="AN1" s="1" t="s">
        <v>164</v>
      </c>
      <c r="AO1" s="1" t="s">
        <v>165</v>
      </c>
      <c r="AP1" s="1" t="s">
        <v>166</v>
      </c>
      <c r="AQ1" s="1" t="s">
        <v>167</v>
      </c>
      <c r="AR1" s="1" t="s">
        <v>168</v>
      </c>
      <c r="AS1" s="1" t="s">
        <v>169</v>
      </c>
      <c r="AT1" s="1" t="s">
        <v>170</v>
      </c>
      <c r="AU1" s="1" t="s">
        <v>171</v>
      </c>
      <c r="AV1" s="1" t="s">
        <v>172</v>
      </c>
      <c r="AW1" s="1" t="s">
        <v>173</v>
      </c>
      <c r="AX1" s="1" t="s">
        <v>174</v>
      </c>
      <c r="AY1" s="1" t="s">
        <v>175</v>
      </c>
      <c r="AZ1" s="1" t="s">
        <v>176</v>
      </c>
      <c r="BA1" s="1" t="s">
        <v>177</v>
      </c>
      <c r="BB1" s="1" t="s">
        <v>178</v>
      </c>
      <c r="BC1" s="1" t="s">
        <v>179</v>
      </c>
      <c r="BD1" s="1" t="s">
        <v>180</v>
      </c>
      <c r="BE1" s="1" t="s">
        <v>181</v>
      </c>
      <c r="BF1" s="1" t="s">
        <v>182</v>
      </c>
      <c r="BG1" s="1" t="s">
        <v>183</v>
      </c>
      <c r="BH1" s="1" t="s">
        <v>184</v>
      </c>
      <c r="BI1" s="2" t="s">
        <v>185</v>
      </c>
      <c r="BJ1" s="4" t="s">
        <v>186</v>
      </c>
      <c r="BK1" s="66" t="s">
        <v>187</v>
      </c>
      <c r="BL1" s="66" t="s">
        <v>188</v>
      </c>
      <c r="BM1" s="67" t="s">
        <v>189</v>
      </c>
      <c r="BN1" s="67" t="s">
        <v>190</v>
      </c>
      <c r="BO1" s="66" t="s">
        <v>191</v>
      </c>
      <c r="BP1" s="18" t="s">
        <v>192</v>
      </c>
      <c r="BQ1" s="18" t="s">
        <v>193</v>
      </c>
      <c r="BR1" s="18" t="s">
        <v>194</v>
      </c>
      <c r="BS1" s="18" t="s">
        <v>195</v>
      </c>
      <c r="BT1" s="18" t="s">
        <v>196</v>
      </c>
    </row>
    <row r="2" spans="1:72" ht="13.2">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2">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2">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2">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2">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2">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2">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2">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2">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2">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2">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2">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2">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2">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2">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2">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2">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4140625" defaultRowHeight="15.75" customHeight="1"/>
  <cols>
    <col min="1" max="1" width="17" bestFit="1" customWidth="1"/>
    <col min="3" max="3" width="23.777343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197</v>
      </c>
      <c r="E1" s="5" t="s">
        <v>198</v>
      </c>
      <c r="F1" s="3" t="s">
        <v>199</v>
      </c>
      <c r="G1" s="3" t="str">
        <f>IF(ISBLANK('Risk Rating'!K1), "", 'Risk Rating'!K1)</f>
        <v>Risk Rating</v>
      </c>
      <c r="H1" s="7" t="s">
        <v>122</v>
      </c>
      <c r="I1" s="3" t="s">
        <v>200</v>
      </c>
      <c r="J1" s="3" t="s">
        <v>201</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2">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2">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2">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2">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2">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2">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2">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2">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2">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2">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2">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2">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2">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2">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2">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2">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2">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2">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2">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2">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2">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2">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2">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2">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2">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2">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2">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2">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2">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2">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2">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2">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2">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2">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2">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2">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2">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2">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2">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2">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2">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2">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2">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2">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2">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2">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2">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2">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2">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2">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2">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2">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2">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2">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2">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2">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2">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2">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2">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2">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2">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2">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2">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2">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2">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2">
      <c r="A111" s="6" t="str">
        <f>IF(ISBLANK(Responses!A111), "", Responses!A111)</f>
        <v/>
      </c>
      <c r="B111" s="6" t="str">
        <f>IF(ISBLANK(Responses!B111), "", Responses!B111)</f>
        <v/>
      </c>
      <c r="C111" s="6" t="str">
        <f>IF(ISBLANK(Responses!BI111), "", Responses!BI111)</f>
        <v/>
      </c>
      <c r="F111" s="1" t="b">
        <v>0</v>
      </c>
      <c r="H111" s="8"/>
    </row>
    <row r="112" spans="1:10" ht="13.2">
      <c r="A112" s="6" t="str">
        <f>IF(ISBLANK(Responses!A112), "", Responses!A112)</f>
        <v/>
      </c>
      <c r="B112" s="6" t="str">
        <f>IF(ISBLANK(Responses!B112), "", Responses!B112)</f>
        <v/>
      </c>
      <c r="C112" s="6" t="str">
        <f>IF(ISBLANK(Responses!BI112), "", Responses!BI112)</f>
        <v/>
      </c>
      <c r="F112" s="1" t="b">
        <v>0</v>
      </c>
      <c r="H112" s="8"/>
    </row>
    <row r="113" spans="1:8" ht="13.2">
      <c r="A113" s="6" t="str">
        <f>IF(ISBLANK(Responses!A113), "", Responses!A113)</f>
        <v/>
      </c>
      <c r="B113" s="6" t="str">
        <f>IF(ISBLANK(Responses!B113), "", Responses!B113)</f>
        <v/>
      </c>
      <c r="C113" s="6" t="str">
        <f>IF(ISBLANK(Responses!BI113), "", Responses!BI113)</f>
        <v/>
      </c>
      <c r="F113" s="1" t="b">
        <v>0</v>
      </c>
      <c r="H113" s="8"/>
    </row>
    <row r="114" spans="1:8" ht="13.2">
      <c r="A114" s="6" t="str">
        <f>IF(ISBLANK(Responses!A114), "", Responses!A114)</f>
        <v/>
      </c>
      <c r="B114" s="6" t="str">
        <f>IF(ISBLANK(Responses!B114), "", Responses!B114)</f>
        <v/>
      </c>
      <c r="C114" s="6" t="str">
        <f>IF(ISBLANK(Responses!BI114), "", Responses!BI114)</f>
        <v/>
      </c>
      <c r="F114" s="1" t="b">
        <v>0</v>
      </c>
      <c r="H114" s="8"/>
    </row>
    <row r="115" spans="1:8" ht="13.2">
      <c r="A115" s="6" t="str">
        <f>IF(ISBLANK(Responses!A115), "", Responses!A115)</f>
        <v/>
      </c>
      <c r="B115" s="6" t="str">
        <f>IF(ISBLANK(Responses!B115), "", Responses!B115)</f>
        <v/>
      </c>
      <c r="C115" s="6" t="str">
        <f>IF(ISBLANK(Responses!BI115), "", Responses!BI115)</f>
        <v/>
      </c>
      <c r="H115" s="8"/>
    </row>
    <row r="116" spans="1:8" ht="13.2">
      <c r="A116" s="6" t="str">
        <f>IF(ISBLANK(Responses!A116), "", Responses!A116)</f>
        <v/>
      </c>
      <c r="B116" s="6" t="str">
        <f>IF(ISBLANK(Responses!B116), "", Responses!B116)</f>
        <v/>
      </c>
      <c r="C116" s="6" t="str">
        <f>IF(ISBLANK(Responses!BI116), "", Responses!BI116)</f>
        <v/>
      </c>
      <c r="H116" s="8"/>
    </row>
    <row r="117" spans="1:8" ht="13.2">
      <c r="A117" s="6" t="str">
        <f>IF(ISBLANK(Responses!A117), "", Responses!A117)</f>
        <v/>
      </c>
      <c r="B117" s="6" t="str">
        <f>IF(ISBLANK(Responses!B117), "", Responses!B117)</f>
        <v/>
      </c>
      <c r="C117" s="6" t="str">
        <f>IF(ISBLANK(Responses!BI117), "", Responses!BI117)</f>
        <v/>
      </c>
      <c r="H117" s="8"/>
    </row>
    <row r="118" spans="1:8" ht="13.2">
      <c r="A118" s="6" t="str">
        <f>IF(ISBLANK(Responses!A118), "", Responses!A118)</f>
        <v/>
      </c>
      <c r="B118" s="6" t="str">
        <f>IF(ISBLANK(Responses!B118), "", Responses!B118)</f>
        <v/>
      </c>
      <c r="C118" s="6" t="str">
        <f>IF(ISBLANK(Responses!BI118), "", Responses!BI118)</f>
        <v/>
      </c>
      <c r="H118" s="8"/>
    </row>
    <row r="119" spans="1:8" ht="13.2">
      <c r="H119" s="8"/>
    </row>
    <row r="120" spans="1:8" ht="13.2">
      <c r="H120" s="8"/>
    </row>
    <row r="121" spans="1:8" ht="13.2">
      <c r="H121" s="8"/>
    </row>
    <row r="122" spans="1:8" ht="13.2">
      <c r="H122" s="8"/>
    </row>
    <row r="123" spans="1:8" ht="13.2">
      <c r="H123" s="8"/>
    </row>
    <row r="124" spans="1:8" ht="13.2">
      <c r="H124" s="8"/>
    </row>
    <row r="125" spans="1:8" ht="13.2">
      <c r="H125" s="8"/>
    </row>
    <row r="126" spans="1:8" ht="13.2">
      <c r="H126" s="8"/>
    </row>
    <row r="127" spans="1:8" ht="13.2">
      <c r="H127" s="8"/>
    </row>
    <row r="128" spans="1:8" ht="13.2">
      <c r="H128" s="8"/>
    </row>
    <row r="129" spans="8:8" ht="13.2">
      <c r="H129" s="8"/>
    </row>
    <row r="130" spans="8:8" ht="13.2">
      <c r="H130" s="8"/>
    </row>
    <row r="131" spans="8:8" ht="13.2">
      <c r="H131" s="8"/>
    </row>
    <row r="132" spans="8:8" ht="13.2">
      <c r="H132" s="8"/>
    </row>
    <row r="133" spans="8:8" ht="13.2">
      <c r="H133" s="8"/>
    </row>
    <row r="134" spans="8:8" ht="13.2">
      <c r="H134" s="8"/>
    </row>
    <row r="135" spans="8:8" ht="13.2">
      <c r="H135" s="8"/>
    </row>
    <row r="136" spans="8:8" ht="13.2">
      <c r="H136" s="8"/>
    </row>
    <row r="137" spans="8:8" ht="13.2">
      <c r="H137" s="8"/>
    </row>
    <row r="138" spans="8:8" ht="13.2">
      <c r="H138" s="8"/>
    </row>
    <row r="139" spans="8:8" ht="13.2">
      <c r="H139" s="8"/>
    </row>
    <row r="140" spans="8:8" ht="13.2">
      <c r="H140" s="8"/>
    </row>
    <row r="141" spans="8:8" ht="13.2">
      <c r="H141" s="8"/>
    </row>
    <row r="142" spans="8:8" ht="13.2">
      <c r="H142" s="8"/>
    </row>
    <row r="143" spans="8:8" ht="13.2">
      <c r="H143" s="8"/>
    </row>
    <row r="144" spans="8:8" ht="13.2">
      <c r="H144" s="8"/>
    </row>
    <row r="145" spans="8:8" ht="13.2">
      <c r="H145" s="8"/>
    </row>
    <row r="146" spans="8:8" ht="13.2">
      <c r="H146" s="8"/>
    </row>
    <row r="147" spans="8:8" ht="13.2">
      <c r="H147" s="8"/>
    </row>
    <row r="148" spans="8:8" ht="13.2">
      <c r="H148" s="8"/>
    </row>
    <row r="149" spans="8:8" ht="13.2">
      <c r="H149" s="8"/>
    </row>
    <row r="150" spans="8:8" ht="13.2">
      <c r="H150" s="8"/>
    </row>
    <row r="151" spans="8:8" ht="13.2">
      <c r="H151" s="8"/>
    </row>
    <row r="152" spans="8:8" ht="13.2">
      <c r="H152" s="8"/>
    </row>
    <row r="153" spans="8:8" ht="13.2">
      <c r="H153" s="8"/>
    </row>
    <row r="154" spans="8:8" ht="13.2">
      <c r="H154" s="8"/>
    </row>
    <row r="155" spans="8:8" ht="13.2">
      <c r="H155" s="8"/>
    </row>
    <row r="156" spans="8:8" ht="13.2">
      <c r="H156" s="8"/>
    </row>
    <row r="157" spans="8:8" ht="13.2">
      <c r="H157" s="8"/>
    </row>
    <row r="158" spans="8:8" ht="13.2">
      <c r="H158" s="8"/>
    </row>
    <row r="159" spans="8:8" ht="13.2">
      <c r="H159" s="8"/>
    </row>
    <row r="160" spans="8:8" ht="13.2">
      <c r="H160" s="8"/>
    </row>
    <row r="161" spans="8:8" ht="13.2">
      <c r="H161" s="8"/>
    </row>
    <row r="162" spans="8:8" ht="13.2">
      <c r="H162" s="8"/>
    </row>
    <row r="163" spans="8:8" ht="13.2">
      <c r="H163" s="8"/>
    </row>
    <row r="164" spans="8:8" ht="13.2">
      <c r="H164" s="8"/>
    </row>
    <row r="165" spans="8:8" ht="13.2">
      <c r="H165" s="8"/>
    </row>
    <row r="166" spans="8:8" ht="13.2">
      <c r="H166" s="8"/>
    </row>
    <row r="167" spans="8:8" ht="13.2">
      <c r="H167" s="8"/>
    </row>
    <row r="168" spans="8:8" ht="13.2">
      <c r="H168" s="8"/>
    </row>
    <row r="169" spans="8:8" ht="13.2">
      <c r="H169" s="8"/>
    </row>
    <row r="170" spans="8:8" ht="13.2">
      <c r="H170" s="8"/>
    </row>
    <row r="171" spans="8:8" ht="13.2">
      <c r="H171" s="8"/>
    </row>
    <row r="172" spans="8:8" ht="13.2">
      <c r="H172" s="8"/>
    </row>
    <row r="173" spans="8:8" ht="13.2">
      <c r="H173" s="8"/>
    </row>
    <row r="174" spans="8:8" ht="13.2">
      <c r="H174" s="8"/>
    </row>
    <row r="175" spans="8:8" ht="13.2">
      <c r="H175" s="8"/>
    </row>
    <row r="176" spans="8:8" ht="13.2">
      <c r="H176" s="8"/>
    </row>
    <row r="177" spans="8:8" ht="13.2">
      <c r="H177" s="8"/>
    </row>
    <row r="178" spans="8:8" ht="13.2">
      <c r="H178" s="8"/>
    </row>
    <row r="179" spans="8:8" ht="13.2">
      <c r="H179" s="8"/>
    </row>
    <row r="180" spans="8:8" ht="13.2">
      <c r="H180" s="8"/>
    </row>
    <row r="181" spans="8:8" ht="13.2">
      <c r="H181" s="8"/>
    </row>
    <row r="182" spans="8:8" ht="13.2">
      <c r="H182" s="8"/>
    </row>
    <row r="183" spans="8:8" ht="13.2">
      <c r="H183" s="8"/>
    </row>
    <row r="184" spans="8:8" ht="13.2">
      <c r="H184" s="8"/>
    </row>
    <row r="185" spans="8:8" ht="13.2">
      <c r="H185" s="8"/>
    </row>
    <row r="186" spans="8:8" ht="13.2">
      <c r="H186" s="8"/>
    </row>
    <row r="187" spans="8:8" ht="13.2">
      <c r="H187" s="8"/>
    </row>
    <row r="188" spans="8:8" ht="13.2">
      <c r="H188" s="8"/>
    </row>
    <row r="189" spans="8:8" ht="13.2">
      <c r="H189" s="8"/>
    </row>
    <row r="190" spans="8:8" ht="13.2">
      <c r="H190" s="8"/>
    </row>
    <row r="191" spans="8:8" ht="13.2">
      <c r="H191" s="8"/>
    </row>
    <row r="192" spans="8:8" ht="13.2">
      <c r="H192" s="8"/>
    </row>
    <row r="193" spans="8:8" ht="13.2">
      <c r="H193" s="8"/>
    </row>
    <row r="194" spans="8:8" ht="13.2">
      <c r="H194" s="8"/>
    </row>
    <row r="195" spans="8:8" ht="13.2">
      <c r="H195" s="8"/>
    </row>
    <row r="196" spans="8:8" ht="13.2">
      <c r="H196" s="8"/>
    </row>
    <row r="197" spans="8:8" ht="13.2">
      <c r="H197" s="8"/>
    </row>
    <row r="198" spans="8:8" ht="13.2">
      <c r="H198" s="8"/>
    </row>
    <row r="199" spans="8:8" ht="13.2">
      <c r="H199" s="8"/>
    </row>
    <row r="200" spans="8:8" ht="13.2">
      <c r="H200" s="8"/>
    </row>
    <row r="201" spans="8:8" ht="13.2">
      <c r="H201" s="8"/>
    </row>
    <row r="202" spans="8:8" ht="13.2">
      <c r="H202" s="8"/>
    </row>
    <row r="203" spans="8:8" ht="13.2">
      <c r="H203" s="8"/>
    </row>
    <row r="204" spans="8:8" ht="13.2">
      <c r="H204" s="8"/>
    </row>
    <row r="205" spans="8:8" ht="13.2">
      <c r="H205" s="8"/>
    </row>
    <row r="206" spans="8:8" ht="13.2">
      <c r="H206" s="8"/>
    </row>
    <row r="207" spans="8:8" ht="13.2">
      <c r="H207" s="8"/>
    </row>
    <row r="208" spans="8:8" ht="13.2">
      <c r="H208" s="8"/>
    </row>
    <row r="209" spans="8:8" ht="13.2">
      <c r="H209" s="8"/>
    </row>
    <row r="210" spans="8:8" ht="13.2">
      <c r="H210" s="8"/>
    </row>
    <row r="211" spans="8:8" ht="13.2">
      <c r="H211" s="8"/>
    </row>
    <row r="212" spans="8:8" ht="13.2">
      <c r="H212" s="8"/>
    </row>
    <row r="213" spans="8:8" ht="13.2">
      <c r="H213" s="8"/>
    </row>
    <row r="214" spans="8:8" ht="13.2">
      <c r="H214" s="8"/>
    </row>
    <row r="215" spans="8:8" ht="13.2">
      <c r="H215" s="8"/>
    </row>
    <row r="216" spans="8:8" ht="13.2">
      <c r="H216" s="8"/>
    </row>
    <row r="217" spans="8:8" ht="13.2">
      <c r="H217" s="8"/>
    </row>
    <row r="218" spans="8:8" ht="13.2">
      <c r="H218" s="8"/>
    </row>
    <row r="219" spans="8:8" ht="13.2">
      <c r="H219" s="8"/>
    </row>
    <row r="220" spans="8:8" ht="13.2">
      <c r="H220" s="8"/>
    </row>
    <row r="221" spans="8:8" ht="13.2">
      <c r="H221" s="8"/>
    </row>
    <row r="222" spans="8:8" ht="13.2">
      <c r="H222" s="8"/>
    </row>
    <row r="223" spans="8:8" ht="13.2">
      <c r="H223" s="8"/>
    </row>
    <row r="224" spans="8:8" ht="13.2">
      <c r="H224" s="8"/>
    </row>
    <row r="225" spans="8:8" ht="13.2">
      <c r="H225" s="8"/>
    </row>
    <row r="226" spans="8:8" ht="13.2">
      <c r="H226" s="8"/>
    </row>
    <row r="227" spans="8:8" ht="13.2">
      <c r="H227" s="8"/>
    </row>
    <row r="228" spans="8:8" ht="13.2">
      <c r="H228" s="8"/>
    </row>
    <row r="229" spans="8:8" ht="13.2">
      <c r="H229" s="8"/>
    </row>
    <row r="230" spans="8:8" ht="13.2">
      <c r="H230" s="8"/>
    </row>
    <row r="231" spans="8:8" ht="13.2">
      <c r="H231" s="8"/>
    </row>
    <row r="232" spans="8:8" ht="13.2">
      <c r="H232" s="8"/>
    </row>
    <row r="233" spans="8:8" ht="13.2">
      <c r="H233" s="8"/>
    </row>
    <row r="234" spans="8:8" ht="13.2">
      <c r="H234" s="8"/>
    </row>
    <row r="235" spans="8:8" ht="13.2">
      <c r="H235" s="8"/>
    </row>
    <row r="236" spans="8:8" ht="13.2">
      <c r="H236" s="8"/>
    </row>
    <row r="237" spans="8:8" ht="13.2">
      <c r="H237" s="8"/>
    </row>
    <row r="238" spans="8:8" ht="13.2">
      <c r="H238" s="8"/>
    </row>
    <row r="239" spans="8:8" ht="13.2">
      <c r="H239" s="8"/>
    </row>
    <row r="240" spans="8:8" ht="13.2">
      <c r="H240" s="8"/>
    </row>
    <row r="241" spans="8:8" ht="13.2">
      <c r="H241" s="8"/>
    </row>
    <row r="242" spans="8:8" ht="13.2">
      <c r="H242" s="8"/>
    </row>
    <row r="243" spans="8:8" ht="13.2">
      <c r="H243" s="8"/>
    </row>
    <row r="244" spans="8:8" ht="13.2">
      <c r="H244" s="8"/>
    </row>
    <row r="245" spans="8:8" ht="13.2">
      <c r="H245" s="8"/>
    </row>
    <row r="246" spans="8:8" ht="13.2">
      <c r="H246" s="8"/>
    </row>
    <row r="247" spans="8:8" ht="13.2">
      <c r="H247" s="8"/>
    </row>
    <row r="248" spans="8:8" ht="13.2">
      <c r="H248" s="8"/>
    </row>
    <row r="249" spans="8:8" ht="13.2">
      <c r="H249" s="8"/>
    </row>
    <row r="250" spans="8:8" ht="13.2">
      <c r="H250" s="8"/>
    </row>
    <row r="251" spans="8:8" ht="13.2">
      <c r="H251" s="8"/>
    </row>
    <row r="252" spans="8:8" ht="13.2">
      <c r="H252" s="8"/>
    </row>
    <row r="253" spans="8:8" ht="13.2">
      <c r="H253" s="8"/>
    </row>
    <row r="254" spans="8:8" ht="13.2">
      <c r="H254" s="8"/>
    </row>
    <row r="255" spans="8:8" ht="13.2">
      <c r="H255" s="8"/>
    </row>
    <row r="256" spans="8:8" ht="13.2">
      <c r="H256" s="8"/>
    </row>
    <row r="257" spans="8:8" ht="13.2">
      <c r="H257" s="8"/>
    </row>
    <row r="258" spans="8:8" ht="13.2">
      <c r="H258" s="8"/>
    </row>
    <row r="259" spans="8:8" ht="13.2">
      <c r="H259" s="8"/>
    </row>
    <row r="260" spans="8:8" ht="13.2">
      <c r="H260" s="8"/>
    </row>
    <row r="261" spans="8:8" ht="13.2">
      <c r="H261" s="8"/>
    </row>
    <row r="262" spans="8:8" ht="13.2">
      <c r="H262" s="8"/>
    </row>
    <row r="263" spans="8:8" ht="13.2">
      <c r="H263" s="8"/>
    </row>
    <row r="264" spans="8:8" ht="13.2">
      <c r="H264" s="8"/>
    </row>
    <row r="265" spans="8:8" ht="13.2">
      <c r="H265" s="8"/>
    </row>
    <row r="266" spans="8:8" ht="13.2">
      <c r="H266" s="8"/>
    </row>
    <row r="267" spans="8:8" ht="13.2">
      <c r="H267" s="8"/>
    </row>
    <row r="268" spans="8:8" ht="13.2">
      <c r="H268" s="8"/>
    </row>
    <row r="269" spans="8:8" ht="13.2">
      <c r="H269" s="8"/>
    </row>
    <row r="270" spans="8:8" ht="13.2">
      <c r="H270" s="8"/>
    </row>
    <row r="271" spans="8:8" ht="13.2">
      <c r="H271" s="8"/>
    </row>
    <row r="272" spans="8:8" ht="13.2">
      <c r="H272" s="8"/>
    </row>
    <row r="273" spans="8:8" ht="13.2">
      <c r="H273" s="8"/>
    </row>
    <row r="274" spans="8:8" ht="13.2">
      <c r="H274" s="8"/>
    </row>
    <row r="275" spans="8:8" ht="13.2">
      <c r="H275" s="8"/>
    </row>
    <row r="276" spans="8:8" ht="13.2">
      <c r="H276" s="8"/>
    </row>
    <row r="277" spans="8:8" ht="13.2">
      <c r="H277" s="8"/>
    </row>
    <row r="278" spans="8:8" ht="13.2">
      <c r="H278" s="8"/>
    </row>
    <row r="279" spans="8:8" ht="13.2">
      <c r="H279" s="8"/>
    </row>
    <row r="280" spans="8:8" ht="13.2">
      <c r="H280" s="8"/>
    </row>
    <row r="281" spans="8:8" ht="13.2">
      <c r="H281" s="8"/>
    </row>
    <row r="282" spans="8:8" ht="13.2">
      <c r="H282" s="8"/>
    </row>
    <row r="283" spans="8:8" ht="13.2">
      <c r="H283" s="8"/>
    </row>
    <row r="284" spans="8:8" ht="13.2">
      <c r="H284" s="8"/>
    </row>
    <row r="285" spans="8:8" ht="13.2">
      <c r="H285" s="8"/>
    </row>
    <row r="286" spans="8:8" ht="13.2">
      <c r="H286" s="8"/>
    </row>
    <row r="287" spans="8:8" ht="13.2">
      <c r="H287" s="8"/>
    </row>
    <row r="288" spans="8:8" ht="13.2">
      <c r="H288" s="8"/>
    </row>
    <row r="289" spans="8:8" ht="13.2">
      <c r="H289" s="8"/>
    </row>
    <row r="290" spans="8:8" ht="13.2">
      <c r="H290" s="8"/>
    </row>
    <row r="291" spans="8:8" ht="13.2">
      <c r="H291" s="8"/>
    </row>
    <row r="292" spans="8:8" ht="13.2">
      <c r="H292" s="8"/>
    </row>
    <row r="293" spans="8:8" ht="13.2">
      <c r="H293" s="8"/>
    </row>
    <row r="294" spans="8:8" ht="13.2">
      <c r="H294" s="8"/>
    </row>
    <row r="295" spans="8:8" ht="13.2">
      <c r="H295" s="8"/>
    </row>
    <row r="296" spans="8:8" ht="13.2">
      <c r="H296" s="8"/>
    </row>
    <row r="297" spans="8:8" ht="13.2">
      <c r="H297" s="8"/>
    </row>
    <row r="298" spans="8:8" ht="13.2">
      <c r="H298" s="8"/>
    </row>
    <row r="299" spans="8:8" ht="13.2">
      <c r="H299" s="8"/>
    </row>
    <row r="300" spans="8:8" ht="13.2">
      <c r="H300" s="8"/>
    </row>
    <row r="301" spans="8:8" ht="13.2">
      <c r="H301" s="8"/>
    </row>
    <row r="302" spans="8:8" ht="13.2">
      <c r="H302" s="8"/>
    </row>
    <row r="303" spans="8:8" ht="13.2">
      <c r="H303" s="8"/>
    </row>
    <row r="304" spans="8:8" ht="13.2">
      <c r="H304" s="8"/>
    </row>
    <row r="305" spans="8:8" ht="13.2">
      <c r="H305" s="8"/>
    </row>
    <row r="306" spans="8:8" ht="13.2">
      <c r="H306" s="8"/>
    </row>
    <row r="307" spans="8:8" ht="13.2">
      <c r="H307" s="8"/>
    </row>
    <row r="308" spans="8:8" ht="13.2">
      <c r="H308" s="8"/>
    </row>
    <row r="309" spans="8:8" ht="13.2">
      <c r="H309" s="8"/>
    </row>
    <row r="310" spans="8:8" ht="13.2">
      <c r="H310" s="8"/>
    </row>
    <row r="311" spans="8:8" ht="13.2">
      <c r="H311" s="8"/>
    </row>
    <row r="312" spans="8:8" ht="13.2">
      <c r="H312" s="8"/>
    </row>
    <row r="313" spans="8:8" ht="13.2">
      <c r="H313" s="8"/>
    </row>
    <row r="314" spans="8:8" ht="13.2">
      <c r="H314" s="8"/>
    </row>
    <row r="315" spans="8:8" ht="13.2">
      <c r="H315" s="8"/>
    </row>
    <row r="316" spans="8:8" ht="13.2">
      <c r="H316" s="8"/>
    </row>
    <row r="317" spans="8:8" ht="13.2">
      <c r="H317" s="8"/>
    </row>
    <row r="318" spans="8:8" ht="13.2">
      <c r="H318" s="8"/>
    </row>
    <row r="319" spans="8:8" ht="13.2">
      <c r="H319" s="8"/>
    </row>
    <row r="320" spans="8:8" ht="13.2">
      <c r="H320" s="8"/>
    </row>
    <row r="321" spans="8:8" ht="13.2">
      <c r="H321" s="8"/>
    </row>
    <row r="322" spans="8:8" ht="13.2">
      <c r="H322" s="8"/>
    </row>
    <row r="323" spans="8:8" ht="13.2">
      <c r="H323" s="8"/>
    </row>
    <row r="324" spans="8:8" ht="13.2">
      <c r="H324" s="8"/>
    </row>
    <row r="325" spans="8:8" ht="13.2">
      <c r="H325" s="8"/>
    </row>
    <row r="326" spans="8:8" ht="13.2">
      <c r="H326" s="8"/>
    </row>
    <row r="327" spans="8:8" ht="13.2">
      <c r="H327" s="8"/>
    </row>
    <row r="328" spans="8:8" ht="13.2">
      <c r="H328" s="8"/>
    </row>
    <row r="329" spans="8:8" ht="13.2">
      <c r="H329" s="8"/>
    </row>
    <row r="330" spans="8:8" ht="13.2">
      <c r="H330" s="8"/>
    </row>
    <row r="331" spans="8:8" ht="13.2">
      <c r="H331" s="8"/>
    </row>
    <row r="332" spans="8:8" ht="13.2">
      <c r="H332" s="8"/>
    </row>
    <row r="333" spans="8:8" ht="13.2">
      <c r="H333" s="8"/>
    </row>
    <row r="334" spans="8:8" ht="13.2">
      <c r="H334" s="8"/>
    </row>
    <row r="335" spans="8:8" ht="13.2">
      <c r="H335" s="8"/>
    </row>
    <row r="336" spans="8:8" ht="13.2">
      <c r="H336" s="8"/>
    </row>
    <row r="337" spans="8:8" ht="13.2">
      <c r="H337" s="8"/>
    </row>
    <row r="338" spans="8:8" ht="13.2">
      <c r="H338" s="8"/>
    </row>
    <row r="339" spans="8:8" ht="13.2">
      <c r="H339" s="8"/>
    </row>
    <row r="340" spans="8:8" ht="13.2">
      <c r="H340" s="8"/>
    </row>
    <row r="341" spans="8:8" ht="13.2">
      <c r="H341" s="8"/>
    </row>
    <row r="342" spans="8:8" ht="13.2">
      <c r="H342" s="8"/>
    </row>
    <row r="343" spans="8:8" ht="13.2">
      <c r="H343" s="8"/>
    </row>
    <row r="344" spans="8:8" ht="13.2">
      <c r="H344" s="8"/>
    </row>
    <row r="345" spans="8:8" ht="13.2">
      <c r="H345" s="8"/>
    </row>
    <row r="346" spans="8:8" ht="13.2">
      <c r="H346" s="8"/>
    </row>
    <row r="347" spans="8:8" ht="13.2">
      <c r="H347" s="8"/>
    </row>
    <row r="348" spans="8:8" ht="13.2">
      <c r="H348" s="8"/>
    </row>
    <row r="349" spans="8:8" ht="13.2">
      <c r="H349" s="8"/>
    </row>
    <row r="350" spans="8:8" ht="13.2">
      <c r="H350" s="8"/>
    </row>
    <row r="351" spans="8:8" ht="13.2">
      <c r="H351" s="8"/>
    </row>
    <row r="352" spans="8:8" ht="13.2">
      <c r="H352" s="8"/>
    </row>
    <row r="353" spans="8:8" ht="13.2">
      <c r="H353" s="8"/>
    </row>
    <row r="354" spans="8:8" ht="13.2">
      <c r="H354" s="8"/>
    </row>
    <row r="355" spans="8:8" ht="13.2">
      <c r="H355" s="8"/>
    </row>
    <row r="356" spans="8:8" ht="13.2">
      <c r="H356" s="8"/>
    </row>
    <row r="357" spans="8:8" ht="13.2">
      <c r="H357" s="8"/>
    </row>
    <row r="358" spans="8:8" ht="13.2">
      <c r="H358" s="8"/>
    </row>
    <row r="359" spans="8:8" ht="13.2">
      <c r="H359" s="8"/>
    </row>
    <row r="360" spans="8:8" ht="13.2">
      <c r="H360" s="8"/>
    </row>
    <row r="361" spans="8:8" ht="13.2">
      <c r="H361" s="8"/>
    </row>
    <row r="362" spans="8:8" ht="13.2">
      <c r="H362" s="8"/>
    </row>
    <row r="363" spans="8:8" ht="13.2">
      <c r="H363" s="8"/>
    </row>
    <row r="364" spans="8:8" ht="13.2">
      <c r="H364" s="8"/>
    </row>
    <row r="365" spans="8:8" ht="13.2">
      <c r="H365" s="8"/>
    </row>
    <row r="366" spans="8:8" ht="13.2">
      <c r="H366" s="8"/>
    </row>
    <row r="367" spans="8:8" ht="13.2">
      <c r="H367" s="8"/>
    </row>
    <row r="368" spans="8:8" ht="13.2">
      <c r="H368" s="8"/>
    </row>
    <row r="369" spans="8:8" ht="13.2">
      <c r="H369" s="8"/>
    </row>
    <row r="370" spans="8:8" ht="13.2">
      <c r="H370" s="8"/>
    </row>
    <row r="371" spans="8:8" ht="13.2">
      <c r="H371" s="8"/>
    </row>
    <row r="372" spans="8:8" ht="13.2">
      <c r="H372" s="8"/>
    </row>
    <row r="373" spans="8:8" ht="13.2">
      <c r="H373" s="8"/>
    </row>
    <row r="374" spans="8:8" ht="13.2">
      <c r="H374" s="8"/>
    </row>
    <row r="375" spans="8:8" ht="13.2">
      <c r="H375" s="8"/>
    </row>
    <row r="376" spans="8:8" ht="13.2">
      <c r="H376" s="8"/>
    </row>
    <row r="377" spans="8:8" ht="13.2">
      <c r="H377" s="8"/>
    </row>
    <row r="378" spans="8:8" ht="13.2">
      <c r="H378" s="8"/>
    </row>
    <row r="379" spans="8:8" ht="13.2">
      <c r="H379" s="8"/>
    </row>
    <row r="380" spans="8:8" ht="13.2">
      <c r="H380" s="8"/>
    </row>
    <row r="381" spans="8:8" ht="13.2">
      <c r="H381" s="8"/>
    </row>
    <row r="382" spans="8:8" ht="13.2">
      <c r="H382" s="8"/>
    </row>
    <row r="383" spans="8:8" ht="13.2">
      <c r="H383" s="8"/>
    </row>
    <row r="384" spans="8:8" ht="13.2">
      <c r="H384" s="8"/>
    </row>
    <row r="385" spans="8:8" ht="13.2">
      <c r="H385" s="8"/>
    </row>
    <row r="386" spans="8:8" ht="13.2">
      <c r="H386" s="8"/>
    </row>
    <row r="387" spans="8:8" ht="13.2">
      <c r="H387" s="8"/>
    </row>
    <row r="388" spans="8:8" ht="13.2">
      <c r="H388" s="8"/>
    </row>
    <row r="389" spans="8:8" ht="13.2">
      <c r="H389" s="8"/>
    </row>
    <row r="390" spans="8:8" ht="13.2">
      <c r="H390" s="8"/>
    </row>
    <row r="391" spans="8:8" ht="13.2">
      <c r="H391" s="8"/>
    </row>
    <row r="392" spans="8:8" ht="13.2">
      <c r="H392" s="8"/>
    </row>
    <row r="393" spans="8:8" ht="13.2">
      <c r="H393" s="8"/>
    </row>
    <row r="394" spans="8:8" ht="13.2">
      <c r="H394" s="8"/>
    </row>
    <row r="395" spans="8:8" ht="13.2">
      <c r="H395" s="8"/>
    </row>
    <row r="396" spans="8:8" ht="13.2">
      <c r="H396" s="8"/>
    </row>
    <row r="397" spans="8:8" ht="13.2">
      <c r="H397" s="8"/>
    </row>
    <row r="398" spans="8:8" ht="13.2">
      <c r="H398" s="8"/>
    </row>
    <row r="399" spans="8:8" ht="13.2">
      <c r="H399" s="8"/>
    </row>
    <row r="400" spans="8:8" ht="13.2">
      <c r="H400" s="8"/>
    </row>
    <row r="401" spans="8:8" ht="13.2">
      <c r="H401" s="8"/>
    </row>
    <row r="402" spans="8:8" ht="13.2">
      <c r="H402" s="8"/>
    </row>
    <row r="403" spans="8:8" ht="13.2">
      <c r="H403" s="8"/>
    </row>
    <row r="404" spans="8:8" ht="13.2">
      <c r="H404" s="8"/>
    </row>
    <row r="405" spans="8:8" ht="13.2">
      <c r="H405" s="8"/>
    </row>
    <row r="406" spans="8:8" ht="13.2">
      <c r="H406" s="8"/>
    </row>
    <row r="407" spans="8:8" ht="13.2">
      <c r="H407" s="8"/>
    </row>
    <row r="408" spans="8:8" ht="13.2">
      <c r="H408" s="8"/>
    </row>
    <row r="409" spans="8:8" ht="13.2">
      <c r="H409" s="8"/>
    </row>
    <row r="410" spans="8:8" ht="13.2">
      <c r="H410" s="8"/>
    </row>
    <row r="411" spans="8:8" ht="13.2">
      <c r="H411" s="8"/>
    </row>
    <row r="412" spans="8:8" ht="13.2">
      <c r="H412" s="8"/>
    </row>
    <row r="413" spans="8:8" ht="13.2">
      <c r="H413" s="8"/>
    </row>
    <row r="414" spans="8:8" ht="13.2">
      <c r="H414" s="8"/>
    </row>
    <row r="415" spans="8:8" ht="13.2">
      <c r="H415" s="8"/>
    </row>
    <row r="416" spans="8:8" ht="13.2">
      <c r="H416" s="8"/>
    </row>
    <row r="417" spans="8:8" ht="13.2">
      <c r="H417" s="8"/>
    </row>
    <row r="418" spans="8:8" ht="13.2">
      <c r="H418" s="8"/>
    </row>
    <row r="419" spans="8:8" ht="13.2">
      <c r="H419" s="8"/>
    </row>
    <row r="420" spans="8:8" ht="13.2">
      <c r="H420" s="8"/>
    </row>
    <row r="421" spans="8:8" ht="13.2">
      <c r="H421" s="8"/>
    </row>
    <row r="422" spans="8:8" ht="13.2">
      <c r="H422" s="8"/>
    </row>
    <row r="423" spans="8:8" ht="13.2">
      <c r="H423" s="8"/>
    </row>
    <row r="424" spans="8:8" ht="13.2">
      <c r="H424" s="8"/>
    </row>
    <row r="425" spans="8:8" ht="13.2">
      <c r="H425" s="8"/>
    </row>
    <row r="426" spans="8:8" ht="13.2">
      <c r="H426" s="8"/>
    </row>
    <row r="427" spans="8:8" ht="13.2">
      <c r="H427" s="8"/>
    </row>
    <row r="428" spans="8:8" ht="13.2">
      <c r="H428" s="8"/>
    </row>
    <row r="429" spans="8:8" ht="13.2">
      <c r="H429" s="8"/>
    </row>
    <row r="430" spans="8:8" ht="13.2">
      <c r="H430" s="8"/>
    </row>
    <row r="431" spans="8:8" ht="13.2">
      <c r="H431" s="8"/>
    </row>
    <row r="432" spans="8:8" ht="13.2">
      <c r="H432" s="8"/>
    </row>
    <row r="433" spans="8:8" ht="13.2">
      <c r="H433" s="8"/>
    </row>
    <row r="434" spans="8:8" ht="13.2">
      <c r="H434" s="8"/>
    </row>
    <row r="435" spans="8:8" ht="13.2">
      <c r="H435" s="8"/>
    </row>
    <row r="436" spans="8:8" ht="13.2">
      <c r="H436" s="8"/>
    </row>
    <row r="437" spans="8:8" ht="13.2">
      <c r="H437" s="8"/>
    </row>
    <row r="438" spans="8:8" ht="13.2">
      <c r="H438" s="8"/>
    </row>
    <row r="439" spans="8:8" ht="13.2">
      <c r="H439" s="8"/>
    </row>
    <row r="440" spans="8:8" ht="13.2">
      <c r="H440" s="8"/>
    </row>
    <row r="441" spans="8:8" ht="13.2">
      <c r="H441" s="8"/>
    </row>
    <row r="442" spans="8:8" ht="13.2">
      <c r="H442" s="8"/>
    </row>
    <row r="443" spans="8:8" ht="13.2">
      <c r="H443" s="8"/>
    </row>
    <row r="444" spans="8:8" ht="13.2">
      <c r="H444" s="8"/>
    </row>
    <row r="445" spans="8:8" ht="13.2">
      <c r="H445" s="8"/>
    </row>
    <row r="446" spans="8:8" ht="13.2">
      <c r="H446" s="8"/>
    </row>
    <row r="447" spans="8:8" ht="13.2">
      <c r="H447" s="8"/>
    </row>
    <row r="448" spans="8:8" ht="13.2">
      <c r="H448" s="8"/>
    </row>
    <row r="449" spans="8:8" ht="13.2">
      <c r="H449" s="8"/>
    </row>
    <row r="450" spans="8:8" ht="13.2">
      <c r="H450" s="8"/>
    </row>
    <row r="451" spans="8:8" ht="13.2">
      <c r="H451" s="8"/>
    </row>
    <row r="452" spans="8:8" ht="13.2">
      <c r="H452" s="8"/>
    </row>
    <row r="453" spans="8:8" ht="13.2">
      <c r="H453" s="8"/>
    </row>
    <row r="454" spans="8:8" ht="13.2">
      <c r="H454" s="8"/>
    </row>
    <row r="455" spans="8:8" ht="13.2">
      <c r="H455" s="8"/>
    </row>
    <row r="456" spans="8:8" ht="13.2">
      <c r="H456" s="8"/>
    </row>
    <row r="457" spans="8:8" ht="13.2">
      <c r="H457" s="8"/>
    </row>
    <row r="458" spans="8:8" ht="13.2">
      <c r="H458" s="8"/>
    </row>
    <row r="459" spans="8:8" ht="13.2">
      <c r="H459" s="8"/>
    </row>
    <row r="460" spans="8:8" ht="13.2">
      <c r="H460" s="8"/>
    </row>
    <row r="461" spans="8:8" ht="13.2">
      <c r="H461" s="8"/>
    </row>
    <row r="462" spans="8:8" ht="13.2">
      <c r="H462" s="8"/>
    </row>
    <row r="463" spans="8:8" ht="13.2">
      <c r="H463" s="8"/>
    </row>
    <row r="464" spans="8:8" ht="13.2">
      <c r="H464" s="8"/>
    </row>
    <row r="465" spans="8:8" ht="13.2">
      <c r="H465" s="8"/>
    </row>
    <row r="466" spans="8:8" ht="13.2">
      <c r="H466" s="8"/>
    </row>
    <row r="467" spans="8:8" ht="13.2">
      <c r="H467" s="8"/>
    </row>
    <row r="468" spans="8:8" ht="13.2">
      <c r="H468" s="8"/>
    </row>
    <row r="469" spans="8:8" ht="13.2">
      <c r="H469" s="8"/>
    </row>
    <row r="470" spans="8:8" ht="13.2">
      <c r="H470" s="8"/>
    </row>
    <row r="471" spans="8:8" ht="13.2">
      <c r="H471" s="8"/>
    </row>
    <row r="472" spans="8:8" ht="13.2">
      <c r="H472" s="8"/>
    </row>
    <row r="473" spans="8:8" ht="13.2">
      <c r="H473" s="8"/>
    </row>
    <row r="474" spans="8:8" ht="13.2">
      <c r="H474" s="8"/>
    </row>
    <row r="475" spans="8:8" ht="13.2">
      <c r="H475" s="8"/>
    </row>
    <row r="476" spans="8:8" ht="13.2">
      <c r="H476" s="8"/>
    </row>
    <row r="477" spans="8:8" ht="13.2">
      <c r="H477" s="8"/>
    </row>
    <row r="478" spans="8:8" ht="13.2">
      <c r="H478" s="8"/>
    </row>
    <row r="479" spans="8:8" ht="13.2">
      <c r="H479" s="8"/>
    </row>
    <row r="480" spans="8:8" ht="13.2">
      <c r="H480" s="8"/>
    </row>
    <row r="481" spans="8:8" ht="13.2">
      <c r="H481" s="8"/>
    </row>
    <row r="482" spans="8:8" ht="13.2">
      <c r="H482" s="8"/>
    </row>
    <row r="483" spans="8:8" ht="13.2">
      <c r="H483" s="8"/>
    </row>
    <row r="484" spans="8:8" ht="13.2">
      <c r="H484" s="8"/>
    </row>
    <row r="485" spans="8:8" ht="13.2">
      <c r="H485" s="8"/>
    </row>
    <row r="486" spans="8:8" ht="13.2">
      <c r="H486" s="8"/>
    </row>
    <row r="487" spans="8:8" ht="13.2">
      <c r="H487" s="8"/>
    </row>
    <row r="488" spans="8:8" ht="13.2">
      <c r="H488" s="8"/>
    </row>
    <row r="489" spans="8:8" ht="13.2">
      <c r="H489" s="8"/>
    </row>
    <row r="490" spans="8:8" ht="13.2">
      <c r="H490" s="8"/>
    </row>
    <row r="491" spans="8:8" ht="13.2">
      <c r="H491" s="8"/>
    </row>
    <row r="492" spans="8:8" ht="13.2">
      <c r="H492" s="8"/>
    </row>
    <row r="493" spans="8:8" ht="13.2">
      <c r="H493" s="8"/>
    </row>
    <row r="494" spans="8:8" ht="13.2">
      <c r="H494" s="8"/>
    </row>
    <row r="495" spans="8:8" ht="13.2">
      <c r="H495" s="8"/>
    </row>
    <row r="496" spans="8:8" ht="13.2">
      <c r="H496" s="8"/>
    </row>
    <row r="497" spans="8:8" ht="13.2">
      <c r="H497" s="8"/>
    </row>
    <row r="498" spans="8:8" ht="13.2">
      <c r="H498" s="8"/>
    </row>
    <row r="499" spans="8:8" ht="13.2">
      <c r="H499" s="8"/>
    </row>
    <row r="500" spans="8:8" ht="13.2">
      <c r="H500" s="8"/>
    </row>
    <row r="501" spans="8:8" ht="13.2">
      <c r="H501" s="8"/>
    </row>
    <row r="502" spans="8:8" ht="13.2">
      <c r="H502" s="8"/>
    </row>
    <row r="503" spans="8:8" ht="13.2">
      <c r="H503" s="8"/>
    </row>
    <row r="504" spans="8:8" ht="13.2">
      <c r="H504" s="8"/>
    </row>
    <row r="505" spans="8:8" ht="13.2">
      <c r="H505" s="8"/>
    </row>
    <row r="506" spans="8:8" ht="13.2">
      <c r="H506" s="8"/>
    </row>
    <row r="507" spans="8:8" ht="13.2">
      <c r="H507" s="8"/>
    </row>
    <row r="508" spans="8:8" ht="13.2">
      <c r="H508" s="8"/>
    </row>
    <row r="509" spans="8:8" ht="13.2">
      <c r="H509" s="8"/>
    </row>
    <row r="510" spans="8:8" ht="13.2">
      <c r="H510" s="8"/>
    </row>
    <row r="511" spans="8:8" ht="13.2">
      <c r="H511" s="8"/>
    </row>
    <row r="512" spans="8:8" ht="13.2">
      <c r="H512" s="8"/>
    </row>
    <row r="513" spans="8:8" ht="13.2">
      <c r="H513" s="8"/>
    </row>
    <row r="514" spans="8:8" ht="13.2">
      <c r="H514" s="8"/>
    </row>
    <row r="515" spans="8:8" ht="13.2">
      <c r="H515" s="8"/>
    </row>
    <row r="516" spans="8:8" ht="13.2">
      <c r="H516" s="8"/>
    </row>
    <row r="517" spans="8:8" ht="13.2">
      <c r="H517" s="8"/>
    </row>
    <row r="518" spans="8:8" ht="13.2">
      <c r="H518" s="8"/>
    </row>
    <row r="519" spans="8:8" ht="13.2">
      <c r="H519" s="8"/>
    </row>
    <row r="520" spans="8:8" ht="13.2">
      <c r="H520" s="8"/>
    </row>
    <row r="521" spans="8:8" ht="13.2">
      <c r="H521" s="8"/>
    </row>
    <row r="522" spans="8:8" ht="13.2">
      <c r="H522" s="8"/>
    </row>
    <row r="523" spans="8:8" ht="13.2">
      <c r="H523" s="8"/>
    </row>
    <row r="524" spans="8:8" ht="13.2">
      <c r="H524" s="8"/>
    </row>
    <row r="525" spans="8:8" ht="13.2">
      <c r="H525" s="8"/>
    </row>
    <row r="526" spans="8:8" ht="13.2">
      <c r="H526" s="8"/>
    </row>
    <row r="527" spans="8:8" ht="13.2">
      <c r="H527" s="8"/>
    </row>
    <row r="528" spans="8:8" ht="13.2">
      <c r="H528" s="8"/>
    </row>
    <row r="529" spans="8:8" ht="13.2">
      <c r="H529" s="8"/>
    </row>
    <row r="530" spans="8:8" ht="13.2">
      <c r="H530" s="8"/>
    </row>
    <row r="531" spans="8:8" ht="13.2">
      <c r="H531" s="8"/>
    </row>
    <row r="532" spans="8:8" ht="13.2">
      <c r="H532" s="8"/>
    </row>
    <row r="533" spans="8:8" ht="13.2">
      <c r="H533" s="8"/>
    </row>
    <row r="534" spans="8:8" ht="13.2">
      <c r="H534" s="8"/>
    </row>
    <row r="535" spans="8:8" ht="13.2">
      <c r="H535" s="8"/>
    </row>
    <row r="536" spans="8:8" ht="13.2">
      <c r="H536" s="8"/>
    </row>
    <row r="537" spans="8:8" ht="13.2">
      <c r="H537" s="8"/>
    </row>
    <row r="538" spans="8:8" ht="13.2">
      <c r="H538" s="8"/>
    </row>
    <row r="539" spans="8:8" ht="13.2">
      <c r="H539" s="8"/>
    </row>
    <row r="540" spans="8:8" ht="13.2">
      <c r="H540" s="8"/>
    </row>
    <row r="541" spans="8:8" ht="13.2">
      <c r="H541" s="8"/>
    </row>
    <row r="542" spans="8:8" ht="13.2">
      <c r="H542" s="8"/>
    </row>
    <row r="543" spans="8:8" ht="13.2">
      <c r="H543" s="8"/>
    </row>
    <row r="544" spans="8:8" ht="13.2">
      <c r="H544" s="8"/>
    </row>
    <row r="545" spans="8:8" ht="13.2">
      <c r="H545" s="8"/>
    </row>
    <row r="546" spans="8:8" ht="13.2">
      <c r="H546" s="8"/>
    </row>
    <row r="547" spans="8:8" ht="13.2">
      <c r="H547" s="8"/>
    </row>
    <row r="548" spans="8:8" ht="13.2">
      <c r="H548" s="8"/>
    </row>
    <row r="549" spans="8:8" ht="13.2">
      <c r="H549" s="8"/>
    </row>
    <row r="550" spans="8:8" ht="13.2">
      <c r="H550" s="8"/>
    </row>
    <row r="551" spans="8:8" ht="13.2">
      <c r="H551" s="8"/>
    </row>
    <row r="552" spans="8:8" ht="13.2">
      <c r="H552" s="8"/>
    </row>
    <row r="553" spans="8:8" ht="13.2">
      <c r="H553" s="8"/>
    </row>
    <row r="554" spans="8:8" ht="13.2">
      <c r="H554" s="8"/>
    </row>
    <row r="555" spans="8:8" ht="13.2">
      <c r="H555" s="8"/>
    </row>
    <row r="556" spans="8:8" ht="13.2">
      <c r="H556" s="8"/>
    </row>
    <row r="557" spans="8:8" ht="13.2">
      <c r="H557" s="8"/>
    </row>
    <row r="558" spans="8:8" ht="13.2">
      <c r="H558" s="8"/>
    </row>
    <row r="559" spans="8:8" ht="13.2">
      <c r="H559" s="8"/>
    </row>
    <row r="560" spans="8:8" ht="13.2">
      <c r="H560" s="8"/>
    </row>
    <row r="561" spans="8:8" ht="13.2">
      <c r="H561" s="8"/>
    </row>
    <row r="562" spans="8:8" ht="13.2">
      <c r="H562" s="8"/>
    </row>
    <row r="563" spans="8:8" ht="13.2">
      <c r="H563" s="8"/>
    </row>
    <row r="564" spans="8:8" ht="13.2">
      <c r="H564" s="8"/>
    </row>
    <row r="565" spans="8:8" ht="13.2">
      <c r="H565" s="8"/>
    </row>
    <row r="566" spans="8:8" ht="13.2">
      <c r="H566" s="8"/>
    </row>
    <row r="567" spans="8:8" ht="13.2">
      <c r="H567" s="8"/>
    </row>
    <row r="568" spans="8:8" ht="13.2">
      <c r="H568" s="8"/>
    </row>
    <row r="569" spans="8:8" ht="13.2">
      <c r="H569" s="8"/>
    </row>
    <row r="570" spans="8:8" ht="13.2">
      <c r="H570" s="8"/>
    </row>
    <row r="571" spans="8:8" ht="13.2">
      <c r="H571" s="8"/>
    </row>
    <row r="572" spans="8:8" ht="13.2">
      <c r="H572" s="8"/>
    </row>
    <row r="573" spans="8:8" ht="13.2">
      <c r="H573" s="8"/>
    </row>
    <row r="574" spans="8:8" ht="13.2">
      <c r="H574" s="8"/>
    </row>
    <row r="575" spans="8:8" ht="13.2">
      <c r="H575" s="8"/>
    </row>
    <row r="576" spans="8:8" ht="13.2">
      <c r="H576" s="8"/>
    </row>
    <row r="577" spans="8:8" ht="13.2">
      <c r="H577" s="8"/>
    </row>
    <row r="578" spans="8:8" ht="13.2">
      <c r="H578" s="8"/>
    </row>
    <row r="579" spans="8:8" ht="13.2">
      <c r="H579" s="8"/>
    </row>
    <row r="580" spans="8:8" ht="13.2">
      <c r="H580" s="8"/>
    </row>
    <row r="581" spans="8:8" ht="13.2">
      <c r="H581" s="8"/>
    </row>
    <row r="582" spans="8:8" ht="13.2">
      <c r="H582" s="8"/>
    </row>
    <row r="583" spans="8:8" ht="13.2">
      <c r="H583" s="8"/>
    </row>
    <row r="584" spans="8:8" ht="13.2">
      <c r="H584" s="8"/>
    </row>
    <row r="585" spans="8:8" ht="13.2">
      <c r="H585" s="8"/>
    </row>
    <row r="586" spans="8:8" ht="13.2">
      <c r="H586" s="8"/>
    </row>
    <row r="587" spans="8:8" ht="13.2">
      <c r="H587" s="8"/>
    </row>
    <row r="588" spans="8:8" ht="13.2">
      <c r="H588" s="8"/>
    </row>
    <row r="589" spans="8:8" ht="13.2">
      <c r="H589" s="8"/>
    </row>
    <row r="590" spans="8:8" ht="13.2">
      <c r="H590" s="8"/>
    </row>
    <row r="591" spans="8:8" ht="13.2">
      <c r="H591" s="8"/>
    </row>
    <row r="592" spans="8:8" ht="13.2">
      <c r="H592" s="8"/>
    </row>
    <row r="593" spans="8:8" ht="13.2">
      <c r="H593" s="8"/>
    </row>
    <row r="594" spans="8:8" ht="13.2">
      <c r="H594" s="8"/>
    </row>
    <row r="595" spans="8:8" ht="13.2">
      <c r="H595" s="8"/>
    </row>
    <row r="596" spans="8:8" ht="13.2">
      <c r="H596" s="8"/>
    </row>
    <row r="597" spans="8:8" ht="13.2">
      <c r="H597" s="8"/>
    </row>
    <row r="598" spans="8:8" ht="13.2">
      <c r="H598" s="8"/>
    </row>
    <row r="599" spans="8:8" ht="13.2">
      <c r="H599" s="8"/>
    </row>
    <row r="600" spans="8:8" ht="13.2">
      <c r="H600" s="8"/>
    </row>
    <row r="601" spans="8:8" ht="13.2">
      <c r="H601" s="8"/>
    </row>
    <row r="602" spans="8:8" ht="13.2">
      <c r="H602" s="8"/>
    </row>
    <row r="603" spans="8:8" ht="13.2">
      <c r="H603" s="8"/>
    </row>
    <row r="604" spans="8:8" ht="13.2">
      <c r="H604" s="8"/>
    </row>
    <row r="605" spans="8:8" ht="13.2">
      <c r="H605" s="8"/>
    </row>
    <row r="606" spans="8:8" ht="13.2">
      <c r="H606" s="8"/>
    </row>
    <row r="607" spans="8:8" ht="13.2">
      <c r="H607" s="8"/>
    </row>
    <row r="608" spans="8:8" ht="13.2">
      <c r="H608" s="8"/>
    </row>
    <row r="609" spans="8:8" ht="13.2">
      <c r="H609" s="8"/>
    </row>
    <row r="610" spans="8:8" ht="13.2">
      <c r="H610" s="8"/>
    </row>
    <row r="611" spans="8:8" ht="13.2">
      <c r="H611" s="8"/>
    </row>
    <row r="612" spans="8:8" ht="13.2">
      <c r="H612" s="8"/>
    </row>
    <row r="613" spans="8:8" ht="13.2">
      <c r="H613" s="8"/>
    </row>
    <row r="614" spans="8:8" ht="13.2">
      <c r="H614" s="8"/>
    </row>
    <row r="615" spans="8:8" ht="13.2">
      <c r="H615" s="8"/>
    </row>
    <row r="616" spans="8:8" ht="13.2">
      <c r="H616" s="8"/>
    </row>
    <row r="617" spans="8:8" ht="13.2">
      <c r="H617" s="8"/>
    </row>
    <row r="618" spans="8:8" ht="13.2">
      <c r="H618" s="8"/>
    </row>
    <row r="619" spans="8:8" ht="13.2">
      <c r="H619" s="8"/>
    </row>
    <row r="620" spans="8:8" ht="13.2">
      <c r="H620" s="8"/>
    </row>
    <row r="621" spans="8:8" ht="13.2">
      <c r="H621" s="8"/>
    </row>
    <row r="622" spans="8:8" ht="13.2">
      <c r="H622" s="8"/>
    </row>
    <row r="623" spans="8:8" ht="13.2">
      <c r="H623" s="8"/>
    </row>
    <row r="624" spans="8:8" ht="13.2">
      <c r="H624" s="8"/>
    </row>
    <row r="625" spans="8:8" ht="13.2">
      <c r="H625" s="8"/>
    </row>
    <row r="626" spans="8:8" ht="13.2">
      <c r="H626" s="8"/>
    </row>
    <row r="627" spans="8:8" ht="13.2">
      <c r="H627" s="8"/>
    </row>
    <row r="628" spans="8:8" ht="13.2">
      <c r="H628" s="8"/>
    </row>
    <row r="629" spans="8:8" ht="13.2">
      <c r="H629" s="8"/>
    </row>
    <row r="630" spans="8:8" ht="13.2">
      <c r="H630" s="8"/>
    </row>
    <row r="631" spans="8:8" ht="13.2">
      <c r="H631" s="8"/>
    </row>
    <row r="632" spans="8:8" ht="13.2">
      <c r="H632" s="8"/>
    </row>
    <row r="633" spans="8:8" ht="13.2">
      <c r="H633" s="8"/>
    </row>
    <row r="634" spans="8:8" ht="13.2">
      <c r="H634" s="8"/>
    </row>
    <row r="635" spans="8:8" ht="13.2">
      <c r="H635" s="8"/>
    </row>
    <row r="636" spans="8:8" ht="13.2">
      <c r="H636" s="8"/>
    </row>
    <row r="637" spans="8:8" ht="13.2">
      <c r="H637" s="8"/>
    </row>
    <row r="638" spans="8:8" ht="13.2">
      <c r="H638" s="8"/>
    </row>
    <row r="639" spans="8:8" ht="13.2">
      <c r="H639" s="8"/>
    </row>
    <row r="640" spans="8:8" ht="13.2">
      <c r="H640" s="8"/>
    </row>
    <row r="641" spans="8:8" ht="13.2">
      <c r="H641" s="8"/>
    </row>
    <row r="642" spans="8:8" ht="13.2">
      <c r="H642" s="8"/>
    </row>
    <row r="643" spans="8:8" ht="13.2">
      <c r="H643" s="8"/>
    </row>
    <row r="644" spans="8:8" ht="13.2">
      <c r="H644" s="8"/>
    </row>
    <row r="645" spans="8:8" ht="13.2">
      <c r="H645" s="8"/>
    </row>
    <row r="646" spans="8:8" ht="13.2">
      <c r="H646" s="8"/>
    </row>
    <row r="647" spans="8:8" ht="13.2">
      <c r="H647" s="8"/>
    </row>
    <row r="648" spans="8:8" ht="13.2">
      <c r="H648" s="8"/>
    </row>
    <row r="649" spans="8:8" ht="13.2">
      <c r="H649" s="8"/>
    </row>
    <row r="650" spans="8:8" ht="13.2">
      <c r="H650" s="8"/>
    </row>
    <row r="651" spans="8:8" ht="13.2">
      <c r="H651" s="8"/>
    </row>
    <row r="652" spans="8:8" ht="13.2">
      <c r="H652" s="8"/>
    </row>
    <row r="653" spans="8:8" ht="13.2">
      <c r="H653" s="8"/>
    </row>
    <row r="654" spans="8:8" ht="13.2">
      <c r="H654" s="8"/>
    </row>
    <row r="655" spans="8:8" ht="13.2">
      <c r="H655" s="8"/>
    </row>
    <row r="656" spans="8:8" ht="13.2">
      <c r="H656" s="8"/>
    </row>
    <row r="657" spans="8:8" ht="13.2">
      <c r="H657" s="8"/>
    </row>
    <row r="658" spans="8:8" ht="13.2">
      <c r="H658" s="8"/>
    </row>
    <row r="659" spans="8:8" ht="13.2">
      <c r="H659" s="8"/>
    </row>
    <row r="660" spans="8:8" ht="13.2">
      <c r="H660" s="8"/>
    </row>
    <row r="661" spans="8:8" ht="13.2">
      <c r="H661" s="8"/>
    </row>
    <row r="662" spans="8:8" ht="13.2">
      <c r="H662" s="8"/>
    </row>
    <row r="663" spans="8:8" ht="13.2">
      <c r="H663" s="8"/>
    </row>
    <row r="664" spans="8:8" ht="13.2">
      <c r="H664" s="8"/>
    </row>
    <row r="665" spans="8:8" ht="13.2">
      <c r="H665" s="8"/>
    </row>
    <row r="666" spans="8:8" ht="13.2">
      <c r="H666" s="8"/>
    </row>
    <row r="667" spans="8:8" ht="13.2">
      <c r="H667" s="8"/>
    </row>
    <row r="668" spans="8:8" ht="13.2">
      <c r="H668" s="8"/>
    </row>
    <row r="669" spans="8:8" ht="13.2">
      <c r="H669" s="8"/>
    </row>
    <row r="670" spans="8:8" ht="13.2">
      <c r="H670" s="8"/>
    </row>
    <row r="671" spans="8:8" ht="13.2">
      <c r="H671" s="8"/>
    </row>
    <row r="672" spans="8:8" ht="13.2">
      <c r="H672" s="8"/>
    </row>
    <row r="673" spans="8:8" ht="13.2">
      <c r="H673" s="8"/>
    </row>
    <row r="674" spans="8:8" ht="13.2">
      <c r="H674" s="8"/>
    </row>
    <row r="675" spans="8:8" ht="13.2">
      <c r="H675" s="8"/>
    </row>
    <row r="676" spans="8:8" ht="13.2">
      <c r="H676" s="8"/>
    </row>
    <row r="677" spans="8:8" ht="13.2">
      <c r="H677" s="8"/>
    </row>
    <row r="678" spans="8:8" ht="13.2">
      <c r="H678" s="8"/>
    </row>
    <row r="679" spans="8:8" ht="13.2">
      <c r="H679" s="8"/>
    </row>
    <row r="680" spans="8:8" ht="13.2">
      <c r="H680" s="8"/>
    </row>
    <row r="681" spans="8:8" ht="13.2">
      <c r="H681" s="8"/>
    </row>
    <row r="682" spans="8:8" ht="13.2">
      <c r="H682" s="8"/>
    </row>
    <row r="683" spans="8:8" ht="13.2">
      <c r="H683" s="8"/>
    </row>
    <row r="684" spans="8:8" ht="13.2">
      <c r="H684" s="8"/>
    </row>
    <row r="685" spans="8:8" ht="13.2">
      <c r="H685" s="8"/>
    </row>
    <row r="686" spans="8:8" ht="13.2">
      <c r="H686" s="8"/>
    </row>
    <row r="687" spans="8:8" ht="13.2">
      <c r="H687" s="8"/>
    </row>
    <row r="688" spans="8:8" ht="13.2">
      <c r="H688" s="8"/>
    </row>
    <row r="689" spans="8:8" ht="13.2">
      <c r="H689" s="8"/>
    </row>
    <row r="690" spans="8:8" ht="13.2">
      <c r="H690" s="8"/>
    </row>
    <row r="691" spans="8:8" ht="13.2">
      <c r="H691" s="8"/>
    </row>
    <row r="692" spans="8:8" ht="13.2">
      <c r="H692" s="8"/>
    </row>
    <row r="693" spans="8:8" ht="13.2">
      <c r="H693" s="8"/>
    </row>
    <row r="694" spans="8:8" ht="13.2">
      <c r="H694" s="8"/>
    </row>
    <row r="695" spans="8:8" ht="13.2">
      <c r="H695" s="8"/>
    </row>
    <row r="696" spans="8:8" ht="13.2">
      <c r="H696" s="8"/>
    </row>
    <row r="697" spans="8:8" ht="13.2">
      <c r="H697" s="8"/>
    </row>
    <row r="698" spans="8:8" ht="13.2">
      <c r="H698" s="8"/>
    </row>
    <row r="699" spans="8:8" ht="13.2">
      <c r="H699" s="8"/>
    </row>
    <row r="700" spans="8:8" ht="13.2">
      <c r="H700" s="8"/>
    </row>
    <row r="701" spans="8:8" ht="13.2">
      <c r="H701" s="8"/>
    </row>
    <row r="702" spans="8:8" ht="13.2">
      <c r="H702" s="8"/>
    </row>
    <row r="703" spans="8:8" ht="13.2">
      <c r="H703" s="8"/>
    </row>
    <row r="704" spans="8:8" ht="13.2">
      <c r="H704" s="8"/>
    </row>
    <row r="705" spans="8:8" ht="13.2">
      <c r="H705" s="8"/>
    </row>
    <row r="706" spans="8:8" ht="13.2">
      <c r="H706" s="8"/>
    </row>
    <row r="707" spans="8:8" ht="13.2">
      <c r="H707" s="8"/>
    </row>
    <row r="708" spans="8:8" ht="13.2">
      <c r="H708" s="8"/>
    </row>
    <row r="709" spans="8:8" ht="13.2">
      <c r="H709" s="8"/>
    </row>
    <row r="710" spans="8:8" ht="13.2">
      <c r="H710" s="8"/>
    </row>
    <row r="711" spans="8:8" ht="13.2">
      <c r="H711" s="8"/>
    </row>
    <row r="712" spans="8:8" ht="13.2">
      <c r="H712" s="8"/>
    </row>
    <row r="713" spans="8:8" ht="13.2">
      <c r="H713" s="8"/>
    </row>
    <row r="714" spans="8:8" ht="13.2">
      <c r="H714" s="8"/>
    </row>
    <row r="715" spans="8:8" ht="13.2">
      <c r="H715" s="8"/>
    </row>
    <row r="716" spans="8:8" ht="13.2">
      <c r="H716" s="8"/>
    </row>
    <row r="717" spans="8:8" ht="13.2">
      <c r="H717" s="8"/>
    </row>
    <row r="718" spans="8:8" ht="13.2">
      <c r="H718" s="8"/>
    </row>
    <row r="719" spans="8:8" ht="13.2">
      <c r="H719" s="8"/>
    </row>
    <row r="720" spans="8:8" ht="13.2">
      <c r="H720" s="8"/>
    </row>
    <row r="721" spans="8:8" ht="13.2">
      <c r="H721" s="8"/>
    </row>
    <row r="722" spans="8:8" ht="13.2">
      <c r="H722" s="8"/>
    </row>
    <row r="723" spans="8:8" ht="13.2">
      <c r="H723" s="8"/>
    </row>
    <row r="724" spans="8:8" ht="13.2">
      <c r="H724" s="8"/>
    </row>
    <row r="725" spans="8:8" ht="13.2">
      <c r="H725" s="8"/>
    </row>
    <row r="726" spans="8:8" ht="13.2">
      <c r="H726" s="8"/>
    </row>
    <row r="727" spans="8:8" ht="13.2">
      <c r="H727" s="8"/>
    </row>
    <row r="728" spans="8:8" ht="13.2">
      <c r="H728" s="8"/>
    </row>
    <row r="729" spans="8:8" ht="13.2">
      <c r="H729" s="8"/>
    </row>
    <row r="730" spans="8:8" ht="13.2">
      <c r="H730" s="8"/>
    </row>
    <row r="731" spans="8:8" ht="13.2">
      <c r="H731" s="8"/>
    </row>
    <row r="732" spans="8:8" ht="13.2">
      <c r="H732" s="8"/>
    </row>
    <row r="733" spans="8:8" ht="13.2">
      <c r="H733" s="8"/>
    </row>
    <row r="734" spans="8:8" ht="13.2">
      <c r="H734" s="8"/>
    </row>
    <row r="735" spans="8:8" ht="13.2">
      <c r="H735" s="8"/>
    </row>
    <row r="736" spans="8:8" ht="13.2">
      <c r="H736" s="8"/>
    </row>
    <row r="737" spans="8:8" ht="13.2">
      <c r="H737" s="8"/>
    </row>
    <row r="738" spans="8:8" ht="13.2">
      <c r="H738" s="8"/>
    </row>
    <row r="739" spans="8:8" ht="13.2">
      <c r="H739" s="8"/>
    </row>
    <row r="740" spans="8:8" ht="13.2">
      <c r="H740" s="8"/>
    </row>
    <row r="741" spans="8:8" ht="13.2">
      <c r="H741" s="8"/>
    </row>
    <row r="742" spans="8:8" ht="13.2">
      <c r="H742" s="8"/>
    </row>
    <row r="743" spans="8:8" ht="13.2">
      <c r="H743" s="8"/>
    </row>
    <row r="744" spans="8:8" ht="13.2">
      <c r="H744" s="8"/>
    </row>
    <row r="745" spans="8:8" ht="13.2">
      <c r="H745" s="8"/>
    </row>
    <row r="746" spans="8:8" ht="13.2">
      <c r="H746" s="8"/>
    </row>
    <row r="747" spans="8:8" ht="13.2">
      <c r="H747" s="8"/>
    </row>
    <row r="748" spans="8:8" ht="13.2">
      <c r="H748" s="8"/>
    </row>
    <row r="749" spans="8:8" ht="13.2">
      <c r="H749" s="8"/>
    </row>
    <row r="750" spans="8:8" ht="13.2">
      <c r="H750" s="8"/>
    </row>
    <row r="751" spans="8:8" ht="13.2">
      <c r="H751" s="8"/>
    </row>
    <row r="752" spans="8:8" ht="13.2">
      <c r="H752" s="8"/>
    </row>
    <row r="753" spans="8:8" ht="13.2">
      <c r="H753" s="8"/>
    </row>
    <row r="754" spans="8:8" ht="13.2">
      <c r="H754" s="8"/>
    </row>
    <row r="755" spans="8:8" ht="13.2">
      <c r="H755" s="8"/>
    </row>
    <row r="756" spans="8:8" ht="13.2">
      <c r="H756" s="8"/>
    </row>
    <row r="757" spans="8:8" ht="13.2">
      <c r="H757" s="8"/>
    </row>
    <row r="758" spans="8:8" ht="13.2">
      <c r="H758" s="8"/>
    </row>
    <row r="759" spans="8:8" ht="13.2">
      <c r="H759" s="8"/>
    </row>
    <row r="760" spans="8:8" ht="13.2">
      <c r="H760" s="8"/>
    </row>
    <row r="761" spans="8:8" ht="13.2">
      <c r="H761" s="8"/>
    </row>
    <row r="762" spans="8:8" ht="13.2">
      <c r="H762" s="8"/>
    </row>
    <row r="763" spans="8:8" ht="13.2">
      <c r="H763" s="8"/>
    </row>
    <row r="764" spans="8:8" ht="13.2">
      <c r="H764" s="8"/>
    </row>
    <row r="765" spans="8:8" ht="13.2">
      <c r="H765" s="8"/>
    </row>
    <row r="766" spans="8:8" ht="13.2">
      <c r="H766" s="8"/>
    </row>
    <row r="767" spans="8:8" ht="13.2">
      <c r="H767" s="8"/>
    </row>
    <row r="768" spans="8:8" ht="13.2">
      <c r="H768" s="8"/>
    </row>
    <row r="769" spans="8:8" ht="13.2">
      <c r="H769" s="8"/>
    </row>
    <row r="770" spans="8:8" ht="13.2">
      <c r="H770" s="8"/>
    </row>
    <row r="771" spans="8:8" ht="13.2">
      <c r="H771" s="8"/>
    </row>
    <row r="772" spans="8:8" ht="13.2">
      <c r="H772" s="8"/>
    </row>
    <row r="773" spans="8:8" ht="13.2">
      <c r="H773" s="8"/>
    </row>
    <row r="774" spans="8:8" ht="13.2">
      <c r="H774" s="8"/>
    </row>
    <row r="775" spans="8:8" ht="13.2">
      <c r="H775" s="8"/>
    </row>
    <row r="776" spans="8:8" ht="13.2">
      <c r="H776" s="8"/>
    </row>
    <row r="777" spans="8:8" ht="13.2">
      <c r="H777" s="8"/>
    </row>
    <row r="778" spans="8:8" ht="13.2">
      <c r="H778" s="8"/>
    </row>
    <row r="779" spans="8:8" ht="13.2">
      <c r="H779" s="8"/>
    </row>
    <row r="780" spans="8:8" ht="13.2">
      <c r="H780" s="8"/>
    </row>
    <row r="781" spans="8:8" ht="13.2">
      <c r="H781" s="8"/>
    </row>
    <row r="782" spans="8:8" ht="13.2">
      <c r="H782" s="8"/>
    </row>
    <row r="783" spans="8:8" ht="13.2">
      <c r="H783" s="8"/>
    </row>
    <row r="784" spans="8:8" ht="13.2">
      <c r="H784" s="8"/>
    </row>
    <row r="785" spans="8:8" ht="13.2">
      <c r="H785" s="8"/>
    </row>
    <row r="786" spans="8:8" ht="13.2">
      <c r="H786" s="8"/>
    </row>
    <row r="787" spans="8:8" ht="13.2">
      <c r="H787" s="8"/>
    </row>
    <row r="788" spans="8:8" ht="13.2">
      <c r="H788" s="8"/>
    </row>
    <row r="789" spans="8:8" ht="13.2">
      <c r="H789" s="8"/>
    </row>
    <row r="790" spans="8:8" ht="13.2">
      <c r="H790" s="8"/>
    </row>
    <row r="791" spans="8:8" ht="13.2">
      <c r="H791" s="8"/>
    </row>
    <row r="792" spans="8:8" ht="13.2">
      <c r="H792" s="8"/>
    </row>
    <row r="793" spans="8:8" ht="13.2">
      <c r="H793" s="8"/>
    </row>
    <row r="794" spans="8:8" ht="13.2">
      <c r="H794" s="8"/>
    </row>
    <row r="795" spans="8:8" ht="13.2">
      <c r="H795" s="8"/>
    </row>
    <row r="796" spans="8:8" ht="13.2">
      <c r="H796" s="8"/>
    </row>
    <row r="797" spans="8:8" ht="13.2">
      <c r="H797" s="8"/>
    </row>
    <row r="798" spans="8:8" ht="13.2">
      <c r="H798" s="8"/>
    </row>
    <row r="799" spans="8:8" ht="13.2">
      <c r="H799" s="8"/>
    </row>
    <row r="800" spans="8:8" ht="13.2">
      <c r="H800" s="8"/>
    </row>
    <row r="801" spans="8:8" ht="13.2">
      <c r="H801" s="8"/>
    </row>
    <row r="802" spans="8:8" ht="13.2">
      <c r="H802" s="8"/>
    </row>
    <row r="803" spans="8:8" ht="13.2">
      <c r="H803" s="8"/>
    </row>
    <row r="804" spans="8:8" ht="13.2">
      <c r="H804" s="8"/>
    </row>
    <row r="805" spans="8:8" ht="13.2">
      <c r="H805" s="8"/>
    </row>
    <row r="806" spans="8:8" ht="13.2">
      <c r="H806" s="8"/>
    </row>
    <row r="807" spans="8:8" ht="13.2">
      <c r="H807" s="8"/>
    </row>
    <row r="808" spans="8:8" ht="13.2">
      <c r="H808" s="8"/>
    </row>
    <row r="809" spans="8:8" ht="13.2">
      <c r="H809" s="8"/>
    </row>
    <row r="810" spans="8:8" ht="13.2">
      <c r="H810" s="8"/>
    </row>
    <row r="811" spans="8:8" ht="13.2">
      <c r="H811" s="8"/>
    </row>
    <row r="812" spans="8:8" ht="13.2">
      <c r="H812" s="8"/>
    </row>
    <row r="813" spans="8:8" ht="13.2">
      <c r="H813" s="8"/>
    </row>
    <row r="814" spans="8:8" ht="13.2">
      <c r="H814" s="8"/>
    </row>
    <row r="815" spans="8:8" ht="13.2">
      <c r="H815" s="8"/>
    </row>
    <row r="816" spans="8:8" ht="13.2">
      <c r="H816" s="8"/>
    </row>
    <row r="817" spans="8:8" ht="13.2">
      <c r="H817" s="8"/>
    </row>
    <row r="818" spans="8:8" ht="13.2">
      <c r="H818" s="8"/>
    </row>
    <row r="819" spans="8:8" ht="13.2">
      <c r="H819" s="8"/>
    </row>
    <row r="820" spans="8:8" ht="13.2">
      <c r="H820" s="8"/>
    </row>
    <row r="821" spans="8:8" ht="13.2">
      <c r="H821" s="8"/>
    </row>
    <row r="822" spans="8:8" ht="13.2">
      <c r="H822" s="8"/>
    </row>
    <row r="823" spans="8:8" ht="13.2">
      <c r="H823" s="8"/>
    </row>
    <row r="824" spans="8:8" ht="13.2">
      <c r="H824" s="8"/>
    </row>
    <row r="825" spans="8:8" ht="13.2">
      <c r="H825" s="8"/>
    </row>
    <row r="826" spans="8:8" ht="13.2">
      <c r="H826" s="8"/>
    </row>
    <row r="827" spans="8:8" ht="13.2">
      <c r="H827" s="8"/>
    </row>
    <row r="828" spans="8:8" ht="13.2">
      <c r="H828" s="8"/>
    </row>
    <row r="829" spans="8:8" ht="13.2">
      <c r="H829" s="8"/>
    </row>
    <row r="830" spans="8:8" ht="13.2">
      <c r="H830" s="8"/>
    </row>
    <row r="831" spans="8:8" ht="13.2">
      <c r="H831" s="8"/>
    </row>
    <row r="832" spans="8:8" ht="13.2">
      <c r="H832" s="8"/>
    </row>
    <row r="833" spans="8:8" ht="13.2">
      <c r="H833" s="8"/>
    </row>
    <row r="834" spans="8:8" ht="13.2">
      <c r="H834" s="8"/>
    </row>
    <row r="835" spans="8:8" ht="13.2">
      <c r="H835" s="8"/>
    </row>
    <row r="836" spans="8:8" ht="13.2">
      <c r="H836" s="8"/>
    </row>
    <row r="837" spans="8:8" ht="13.2">
      <c r="H837" s="8"/>
    </row>
    <row r="838" spans="8:8" ht="13.2">
      <c r="H838" s="8"/>
    </row>
    <row r="839" spans="8:8" ht="13.2">
      <c r="H839" s="8"/>
    </row>
    <row r="840" spans="8:8" ht="13.2">
      <c r="H840" s="8"/>
    </row>
    <row r="841" spans="8:8" ht="13.2">
      <c r="H841" s="8"/>
    </row>
    <row r="842" spans="8:8" ht="13.2">
      <c r="H842" s="8"/>
    </row>
    <row r="843" spans="8:8" ht="13.2">
      <c r="H843" s="8"/>
    </row>
    <row r="844" spans="8:8" ht="13.2">
      <c r="H844" s="8"/>
    </row>
    <row r="845" spans="8:8" ht="13.2">
      <c r="H845" s="8"/>
    </row>
    <row r="846" spans="8:8" ht="13.2">
      <c r="H846" s="8"/>
    </row>
    <row r="847" spans="8:8" ht="13.2">
      <c r="H847" s="8"/>
    </row>
    <row r="848" spans="8:8" ht="13.2">
      <c r="H848" s="8"/>
    </row>
    <row r="849" spans="8:8" ht="13.2">
      <c r="H849" s="8"/>
    </row>
    <row r="850" spans="8:8" ht="13.2">
      <c r="H850" s="8"/>
    </row>
    <row r="851" spans="8:8" ht="13.2">
      <c r="H851" s="8"/>
    </row>
    <row r="852" spans="8:8" ht="13.2">
      <c r="H852" s="8"/>
    </row>
    <row r="853" spans="8:8" ht="13.2">
      <c r="H853" s="8"/>
    </row>
    <row r="854" spans="8:8" ht="13.2">
      <c r="H854" s="8"/>
    </row>
    <row r="855" spans="8:8" ht="13.2">
      <c r="H855" s="8"/>
    </row>
    <row r="856" spans="8:8" ht="13.2">
      <c r="H856" s="8"/>
    </row>
    <row r="857" spans="8:8" ht="13.2">
      <c r="H857" s="8"/>
    </row>
    <row r="858" spans="8:8" ht="13.2">
      <c r="H858" s="8"/>
    </row>
    <row r="859" spans="8:8" ht="13.2">
      <c r="H859" s="8"/>
    </row>
    <row r="860" spans="8:8" ht="13.2">
      <c r="H860" s="8"/>
    </row>
    <row r="861" spans="8:8" ht="13.2">
      <c r="H861" s="8"/>
    </row>
    <row r="862" spans="8:8" ht="13.2">
      <c r="H862" s="8"/>
    </row>
    <row r="863" spans="8:8" ht="13.2">
      <c r="H863" s="8"/>
    </row>
    <row r="864" spans="8:8" ht="13.2">
      <c r="H864" s="8"/>
    </row>
    <row r="865" spans="8:8" ht="13.2">
      <c r="H865" s="8"/>
    </row>
    <row r="866" spans="8:8" ht="13.2">
      <c r="H866" s="8"/>
    </row>
    <row r="867" spans="8:8" ht="13.2">
      <c r="H867" s="8"/>
    </row>
    <row r="868" spans="8:8" ht="13.2">
      <c r="H868" s="8"/>
    </row>
    <row r="869" spans="8:8" ht="13.2">
      <c r="H869" s="8"/>
    </row>
    <row r="870" spans="8:8" ht="13.2">
      <c r="H870" s="8"/>
    </row>
    <row r="871" spans="8:8" ht="13.2">
      <c r="H871" s="8"/>
    </row>
    <row r="872" spans="8:8" ht="13.2">
      <c r="H872" s="8"/>
    </row>
    <row r="873" spans="8:8" ht="13.2">
      <c r="H873" s="8"/>
    </row>
    <row r="874" spans="8:8" ht="13.2">
      <c r="H874" s="8"/>
    </row>
    <row r="875" spans="8:8" ht="13.2">
      <c r="H875" s="8"/>
    </row>
    <row r="876" spans="8:8" ht="13.2">
      <c r="H876" s="8"/>
    </row>
    <row r="877" spans="8:8" ht="13.2">
      <c r="H877" s="8"/>
    </row>
    <row r="878" spans="8:8" ht="13.2">
      <c r="H878" s="8"/>
    </row>
    <row r="879" spans="8:8" ht="13.2">
      <c r="H879" s="8"/>
    </row>
    <row r="880" spans="8:8" ht="13.2">
      <c r="H880" s="8"/>
    </row>
    <row r="881" spans="8:8" ht="13.2">
      <c r="H881" s="8"/>
    </row>
    <row r="882" spans="8:8" ht="13.2">
      <c r="H882" s="8"/>
    </row>
    <row r="883" spans="8:8" ht="13.2">
      <c r="H883" s="8"/>
    </row>
    <row r="884" spans="8:8" ht="13.2">
      <c r="H884" s="8"/>
    </row>
    <row r="885" spans="8:8" ht="13.2">
      <c r="H885" s="8"/>
    </row>
    <row r="886" spans="8:8" ht="13.2">
      <c r="H886" s="8"/>
    </row>
    <row r="887" spans="8:8" ht="13.2">
      <c r="H887" s="8"/>
    </row>
    <row r="888" spans="8:8" ht="13.2">
      <c r="H888" s="8"/>
    </row>
    <row r="889" spans="8:8" ht="13.2">
      <c r="H889" s="8"/>
    </row>
    <row r="890" spans="8:8" ht="13.2">
      <c r="H890" s="8"/>
    </row>
    <row r="891" spans="8:8" ht="13.2">
      <c r="H891" s="8"/>
    </row>
    <row r="892" spans="8:8" ht="13.2">
      <c r="H892" s="8"/>
    </row>
    <row r="893" spans="8:8" ht="13.2">
      <c r="H893" s="8"/>
    </row>
    <row r="894" spans="8:8" ht="13.2">
      <c r="H894" s="8"/>
    </row>
    <row r="895" spans="8:8" ht="13.2">
      <c r="H895" s="8"/>
    </row>
    <row r="896" spans="8:8" ht="13.2">
      <c r="H896" s="8"/>
    </row>
    <row r="897" spans="8:8" ht="13.2">
      <c r="H897" s="8"/>
    </row>
    <row r="898" spans="8:8" ht="13.2">
      <c r="H898" s="8"/>
    </row>
    <row r="899" spans="8:8" ht="13.2">
      <c r="H899" s="8"/>
    </row>
    <row r="900" spans="8:8" ht="13.2">
      <c r="H900" s="8"/>
    </row>
    <row r="901" spans="8:8" ht="13.2">
      <c r="H901" s="8"/>
    </row>
    <row r="902" spans="8:8" ht="13.2">
      <c r="H902" s="8"/>
    </row>
    <row r="903" spans="8:8" ht="13.2">
      <c r="H903" s="8"/>
    </row>
    <row r="904" spans="8:8" ht="13.2">
      <c r="H904" s="8"/>
    </row>
    <row r="905" spans="8:8" ht="13.2">
      <c r="H905" s="8"/>
    </row>
    <row r="906" spans="8:8" ht="13.2">
      <c r="H906" s="8"/>
    </row>
    <row r="907" spans="8:8" ht="13.2">
      <c r="H907" s="8"/>
    </row>
    <row r="908" spans="8:8" ht="13.2">
      <c r="H908" s="8"/>
    </row>
    <row r="909" spans="8:8" ht="13.2">
      <c r="H909" s="8"/>
    </row>
    <row r="910" spans="8:8" ht="13.2">
      <c r="H910" s="8"/>
    </row>
    <row r="911" spans="8:8" ht="13.2">
      <c r="H911" s="8"/>
    </row>
    <row r="912" spans="8:8" ht="13.2">
      <c r="H912" s="8"/>
    </row>
    <row r="913" spans="8:8" ht="13.2">
      <c r="H913" s="8"/>
    </row>
    <row r="914" spans="8:8" ht="13.2">
      <c r="H914" s="8"/>
    </row>
    <row r="915" spans="8:8" ht="13.2">
      <c r="H915" s="8"/>
    </row>
    <row r="916" spans="8:8" ht="13.2">
      <c r="H916" s="8"/>
    </row>
    <row r="917" spans="8:8" ht="13.2">
      <c r="H917" s="8"/>
    </row>
    <row r="918" spans="8:8" ht="13.2">
      <c r="H918" s="8"/>
    </row>
    <row r="919" spans="8:8" ht="13.2">
      <c r="H919" s="8"/>
    </row>
    <row r="920" spans="8:8" ht="13.2">
      <c r="H920" s="8"/>
    </row>
    <row r="921" spans="8:8" ht="13.2">
      <c r="H921" s="8"/>
    </row>
    <row r="922" spans="8:8" ht="13.2">
      <c r="H922" s="8"/>
    </row>
    <row r="923" spans="8:8" ht="13.2">
      <c r="H923" s="8"/>
    </row>
    <row r="924" spans="8:8" ht="13.2">
      <c r="H924" s="8"/>
    </row>
    <row r="925" spans="8:8" ht="13.2">
      <c r="H925" s="8"/>
    </row>
    <row r="926" spans="8:8" ht="13.2">
      <c r="H926" s="8"/>
    </row>
    <row r="927" spans="8:8" ht="13.2">
      <c r="H927" s="8"/>
    </row>
    <row r="928" spans="8:8" ht="13.2">
      <c r="H928" s="8"/>
    </row>
    <row r="929" spans="8:8" ht="13.2">
      <c r="H929" s="8"/>
    </row>
    <row r="930" spans="8:8" ht="13.2">
      <c r="H930" s="8"/>
    </row>
    <row r="931" spans="8:8" ht="13.2">
      <c r="H931" s="8"/>
    </row>
    <row r="932" spans="8:8" ht="13.2">
      <c r="H932" s="8"/>
    </row>
    <row r="933" spans="8:8" ht="13.2">
      <c r="H933" s="8"/>
    </row>
    <row r="934" spans="8:8" ht="13.2">
      <c r="H934" s="8"/>
    </row>
    <row r="935" spans="8:8" ht="13.2">
      <c r="H935" s="8"/>
    </row>
    <row r="936" spans="8:8" ht="13.2">
      <c r="H936" s="8"/>
    </row>
    <row r="937" spans="8:8" ht="13.2">
      <c r="H937" s="8"/>
    </row>
    <row r="938" spans="8:8" ht="13.2">
      <c r="H938" s="8"/>
    </row>
    <row r="939" spans="8:8" ht="13.2">
      <c r="H939" s="8"/>
    </row>
    <row r="940" spans="8:8" ht="13.2">
      <c r="H940" s="8"/>
    </row>
    <row r="941" spans="8:8" ht="13.2">
      <c r="H941" s="8"/>
    </row>
    <row r="942" spans="8:8" ht="13.2">
      <c r="H942" s="8"/>
    </row>
    <row r="943" spans="8:8" ht="13.2">
      <c r="H943" s="8"/>
    </row>
    <row r="944" spans="8:8" ht="13.2">
      <c r="H944" s="8"/>
    </row>
    <row r="945" spans="8:8" ht="13.2">
      <c r="H945" s="8"/>
    </row>
    <row r="946" spans="8:8" ht="13.2">
      <c r="H946" s="8"/>
    </row>
    <row r="947" spans="8:8" ht="13.2">
      <c r="H947" s="8"/>
    </row>
    <row r="948" spans="8:8" ht="13.2">
      <c r="H948" s="8"/>
    </row>
    <row r="949" spans="8:8" ht="13.2">
      <c r="H949" s="8"/>
    </row>
    <row r="950" spans="8:8" ht="13.2">
      <c r="H950" s="8"/>
    </row>
    <row r="951" spans="8:8" ht="13.2">
      <c r="H951" s="8"/>
    </row>
    <row r="952" spans="8:8" ht="13.2">
      <c r="H952" s="8"/>
    </row>
    <row r="953" spans="8:8" ht="13.2">
      <c r="H953" s="8"/>
    </row>
    <row r="954" spans="8:8" ht="13.2">
      <c r="H954" s="8"/>
    </row>
    <row r="955" spans="8:8" ht="13.2">
      <c r="H955" s="8"/>
    </row>
    <row r="956" spans="8:8" ht="13.2">
      <c r="H956" s="8"/>
    </row>
    <row r="957" spans="8:8" ht="13.2">
      <c r="H957" s="8"/>
    </row>
    <row r="958" spans="8:8" ht="13.2">
      <c r="H958" s="8"/>
    </row>
    <row r="959" spans="8:8" ht="13.2">
      <c r="H959" s="8"/>
    </row>
    <row r="960" spans="8:8" ht="13.2">
      <c r="H960" s="8"/>
    </row>
    <row r="961" spans="8:8" ht="13.2">
      <c r="H961" s="8"/>
    </row>
    <row r="962" spans="8:8" ht="13.2">
      <c r="H962" s="8"/>
    </row>
    <row r="963" spans="8:8" ht="13.2">
      <c r="H963" s="8"/>
    </row>
    <row r="964" spans="8:8" ht="13.2">
      <c r="H964" s="8"/>
    </row>
    <row r="965" spans="8:8" ht="13.2">
      <c r="H965" s="8"/>
    </row>
    <row r="966" spans="8:8" ht="13.2">
      <c r="H966" s="8"/>
    </row>
    <row r="967" spans="8:8" ht="13.2">
      <c r="H967" s="8"/>
    </row>
    <row r="968" spans="8:8" ht="13.2">
      <c r="H968" s="8"/>
    </row>
    <row r="969" spans="8:8" ht="13.2">
      <c r="H969" s="8"/>
    </row>
    <row r="970" spans="8:8" ht="13.2">
      <c r="H970" s="8"/>
    </row>
    <row r="971" spans="8:8" ht="13.2">
      <c r="H971" s="8"/>
    </row>
    <row r="972" spans="8:8" ht="13.2">
      <c r="H972" s="8"/>
    </row>
    <row r="973" spans="8:8" ht="13.2">
      <c r="H973" s="8"/>
    </row>
    <row r="974" spans="8:8" ht="13.2">
      <c r="H974" s="8"/>
    </row>
    <row r="975" spans="8:8" ht="13.2">
      <c r="H975" s="8"/>
    </row>
    <row r="976" spans="8:8" ht="13.2">
      <c r="H976" s="8"/>
    </row>
    <row r="977" spans="8:8" ht="13.2">
      <c r="H977" s="8"/>
    </row>
    <row r="978" spans="8:8" ht="13.2">
      <c r="H978" s="8"/>
    </row>
    <row r="979" spans="8:8" ht="13.2">
      <c r="H979" s="8"/>
    </row>
    <row r="980" spans="8:8" ht="13.2">
      <c r="H980" s="8"/>
    </row>
    <row r="981" spans="8:8" ht="13.2">
      <c r="H981" s="8"/>
    </row>
    <row r="982" spans="8:8" ht="13.2">
      <c r="H982" s="8"/>
    </row>
    <row r="983" spans="8:8" ht="13.2">
      <c r="H983" s="8"/>
    </row>
    <row r="984" spans="8:8" ht="13.2">
      <c r="H984" s="8"/>
    </row>
    <row r="985" spans="8:8" ht="13.2">
      <c r="H985" s="8"/>
    </row>
    <row r="986" spans="8:8" ht="13.2">
      <c r="H986" s="8"/>
    </row>
    <row r="987" spans="8:8" ht="13.2">
      <c r="H987" s="8"/>
    </row>
    <row r="988" spans="8:8" ht="13.2">
      <c r="H988" s="8"/>
    </row>
    <row r="989" spans="8:8" ht="13.2">
      <c r="H989" s="8"/>
    </row>
    <row r="990" spans="8:8" ht="13.2">
      <c r="H990" s="8"/>
    </row>
    <row r="991" spans="8:8" ht="13.2">
      <c r="H991" s="8"/>
    </row>
    <row r="992" spans="8:8" ht="13.2">
      <c r="H992" s="8"/>
    </row>
    <row r="993" spans="8:8" ht="13.2">
      <c r="H993" s="8"/>
    </row>
    <row r="994" spans="8:8" ht="13.2">
      <c r="H994" s="8"/>
    </row>
    <row r="995" spans="8:8" ht="13.2">
      <c r="H995" s="8"/>
    </row>
    <row r="996" spans="8:8" ht="13.2">
      <c r="H996" s="8"/>
    </row>
    <row r="997" spans="8:8" ht="13.2">
      <c r="H997" s="8"/>
    </row>
    <row r="998" spans="8:8" ht="13.2">
      <c r="H998" s="8"/>
    </row>
    <row r="999" spans="8:8" ht="13.2">
      <c r="H999" s="8"/>
    </row>
    <row r="1000" spans="8:8" ht="13.2">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41406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202</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2">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2">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2">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2">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2">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2">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2">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2">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2">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2">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2">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2">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2">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2">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2">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2">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2">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2">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2">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2">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2">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2">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2">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2">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2">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2">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2">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2">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2">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2">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2">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2">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2">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2">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2">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2">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2">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2">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2">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2">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2">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2">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2">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2">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2">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2">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2">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2">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2">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2">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2">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2">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2">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2">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2">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2">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2">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2">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2">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2">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2">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2">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2">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2">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2">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2">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2">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2">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2">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2">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2">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2">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2">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4140625" defaultRowHeight="15.75" customHeight="1"/>
  <cols>
    <col min="1" max="1" width="17" style="19" bestFit="1" customWidth="1"/>
  </cols>
  <sheetData>
    <row r="1" spans="1:12" ht="13.2">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203</v>
      </c>
      <c r="G1" s="2" t="s">
        <v>204</v>
      </c>
      <c r="H1" s="2">
        <v>1</v>
      </c>
      <c r="I1" s="2">
        <v>1</v>
      </c>
      <c r="J1" s="2">
        <v>1</v>
      </c>
      <c r="L1" s="2" t="s">
        <v>205</v>
      </c>
    </row>
    <row r="2" spans="1:12" ht="13.2">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2">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2">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2">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2">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2">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2">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2">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2">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2">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2">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2">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2">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2">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2">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2">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2">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2">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2">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2">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2">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2">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2">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2">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2">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2">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2">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2">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2">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2">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2">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2">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2">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2">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2">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2">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2">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2">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2">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2">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2">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2">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2">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2">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2">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2">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2">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2">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2">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2">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2">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2">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2">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2">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4140625" defaultRowHeight="15.75" customHeight="1"/>
  <cols>
    <col min="1" max="1" width="17" bestFit="1" customWidth="1"/>
  </cols>
  <sheetData>
    <row r="1" spans="1:20" ht="13.2">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206</v>
      </c>
      <c r="K1" s="2" t="s">
        <v>207</v>
      </c>
      <c r="L1" s="2">
        <v>2</v>
      </c>
      <c r="M1" s="2">
        <v>2</v>
      </c>
      <c r="N1" s="2">
        <v>3</v>
      </c>
      <c r="O1" s="2">
        <v>3</v>
      </c>
      <c r="P1" s="2">
        <v>3</v>
      </c>
      <c r="Q1" s="2">
        <v>2</v>
      </c>
      <c r="R1" s="2">
        <v>2</v>
      </c>
      <c r="T1" s="2" t="s">
        <v>208</v>
      </c>
    </row>
    <row r="2" spans="1:20" ht="13.2">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2">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2">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2">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2">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2">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2">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2">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2">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2">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2">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2">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2">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2">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2">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2">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2">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2">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2">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2">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2">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2">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2">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2">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2">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2">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2">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2">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2">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2">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2">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2">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2">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2">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2">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2">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2">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2">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2">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2">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2">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2">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2">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2">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2">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2">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2">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2">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2">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2">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2">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2">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2">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2">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2">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2">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2">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2">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2">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2">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2">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2">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2">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2">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2">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2">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2">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2">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2">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2">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2">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2">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2">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2">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2">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2">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2">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2">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2">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2">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2">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2">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2">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2">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2">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2">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2">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2">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2">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2">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2">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2">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2">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2">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2">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2">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2">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2">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2">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2">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2">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2">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2">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2">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2">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2">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2">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2">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2">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2">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2">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2">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2">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2">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2">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2">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2">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4140625" defaultRowHeight="15.75" customHeight="1"/>
  <cols>
    <col min="18" max="18" width="10" customWidth="1"/>
  </cols>
  <sheetData>
    <row r="1" spans="1:52" ht="13.2">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209</v>
      </c>
      <c r="Z1" s="2" t="s">
        <v>210</v>
      </c>
      <c r="AA1" s="2">
        <v>3</v>
      </c>
      <c r="AB1" s="2">
        <v>3</v>
      </c>
      <c r="AC1" s="2">
        <v>2</v>
      </c>
      <c r="AD1" s="2">
        <v>3</v>
      </c>
      <c r="AE1" s="2">
        <v>3</v>
      </c>
      <c r="AF1" s="2">
        <v>3</v>
      </c>
      <c r="AG1" s="2">
        <v>3</v>
      </c>
      <c r="AH1" s="2">
        <v>3</v>
      </c>
      <c r="AI1" s="2">
        <v>3</v>
      </c>
      <c r="AJ1" s="2">
        <v>2</v>
      </c>
      <c r="AK1" s="2">
        <v>2</v>
      </c>
      <c r="AL1" s="2">
        <v>2</v>
      </c>
      <c r="AM1" s="2">
        <v>3</v>
      </c>
      <c r="AN1" s="2">
        <v>3</v>
      </c>
      <c r="AO1" s="2">
        <v>3</v>
      </c>
      <c r="AP1" s="2" t="s">
        <v>16</v>
      </c>
      <c r="AQ1" s="2">
        <v>3</v>
      </c>
      <c r="AR1" s="2" t="s">
        <v>16</v>
      </c>
      <c r="AS1" s="2">
        <v>2</v>
      </c>
      <c r="AT1" s="2">
        <v>3</v>
      </c>
      <c r="AU1" s="2">
        <v>3</v>
      </c>
      <c r="AV1" s="2">
        <v>3</v>
      </c>
      <c r="AW1" s="2"/>
      <c r="AX1" s="2" t="s">
        <v>211</v>
      </c>
      <c r="AY1" s="2"/>
      <c r="AZ1" s="2"/>
    </row>
    <row r="2" spans="1:52" ht="13.2">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2">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2">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2">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2">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2">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2">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2">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2">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2">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2">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2">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2">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2">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2">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2">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2">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2">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2">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2">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2">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2">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2">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2">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2">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2">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2">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2">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2">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2">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2">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2">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2">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2">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2">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2">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2">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2">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2">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2">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2">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2">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2">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2">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2">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2">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2">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2">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2">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2">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2">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2">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2">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2">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2">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2">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2">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2">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2">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2">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2">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2">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2">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2">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2">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2">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2">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2">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2">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2">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2">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2">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2">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2">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2">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2">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2">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2">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2">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2">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2">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2">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2">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2">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2">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2">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2">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2">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2">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2">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2">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2">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2">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2">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2">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2">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2">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2">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2">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2">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2">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2">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2">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2">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2">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2">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2">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2">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2">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2">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2">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2">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2">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2">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2">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2">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2">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33BCB1BA4A1C74996E4AE79576CC839" ma:contentTypeVersion="14" ma:contentTypeDescription="Create a new document." ma:contentTypeScope="" ma:versionID="dccf47d7f7404b52271933e554ea013b">
  <xsd:schema xmlns:xsd="http://www.w3.org/2001/XMLSchema" xmlns:xs="http://www.w3.org/2001/XMLSchema" xmlns:p="http://schemas.microsoft.com/office/2006/metadata/properties" xmlns:ns1="http://schemas.microsoft.com/sharepoint/v3" xmlns:ns2="3e5c9ffb-2958-4edc-89d7-361a8ca92bbf" xmlns:ns3="f7eb658d-1294-4c9d-ae12-c953e27df0d8" targetNamespace="http://schemas.microsoft.com/office/2006/metadata/properties" ma:root="true" ma:fieldsID="643f5d4006e7cc222abf3cfe79040bfc" ns1:_="" ns2:_="" ns3:_="">
    <xsd:import namespace="http://schemas.microsoft.com/sharepoint/v3"/>
    <xsd:import namespace="3e5c9ffb-2958-4edc-89d7-361a8ca92bbf"/>
    <xsd:import namespace="f7eb658d-1294-4c9d-ae12-c953e27df0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1:_ip_UnifiedCompliancePolicyProperties" minOccurs="0"/>
                <xsd:element ref="ns1:_ip_UnifiedCompliancePolicyUIAc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5c9ffb-2958-4edc-89d7-361a8ca92bb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eb658d-1294-4c9d-ae12-c953e27df0d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f7eb658d-1294-4c9d-ae12-c953e27df0d8">Q42ZW277DJTX-1463385223-857828</_dlc_DocId>
    <_dlc_DocIdUrl xmlns="f7eb658d-1294-4c9d-ae12-c953e27df0d8">
      <Url>https://coachca.sharepoint.com/_layouts/15/DocIdRedir.aspx?ID=Q42ZW277DJTX-1463385223-857828</Url>
      <Description>Q42ZW277DJTX-1463385223-857828</Description>
    </_dlc_DocIdUrl>
  </documentManagement>
</p:properties>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198FA1AB-300E-4F6F-98B7-D089238E87FA}">
  <ds:schemaRefs>
    <ds:schemaRef ds:uri="http://schemas.microsoft.com/sharepoint/events"/>
  </ds:schemaRefs>
</ds:datastoreItem>
</file>

<file path=customXml/itemProps3.xml><?xml version="1.0" encoding="utf-8"?>
<ds:datastoreItem xmlns:ds="http://schemas.openxmlformats.org/officeDocument/2006/customXml" ds:itemID="{34126C2A-CD92-4023-B943-86CFB558E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5c9ffb-2958-4edc-89d7-361a8ca92bbf"/>
    <ds:schemaRef ds:uri="f7eb658d-1294-4c9d-ae12-c953e27df0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A3EF98-218B-45B2-B22D-3FB1C1A3869E}">
  <ds:schemaRefs>
    <ds:schemaRef ds:uri="3e5c9ffb-2958-4edc-89d7-361a8ca92bbf"/>
    <ds:schemaRef ds:uri="http://schemas.microsoft.com/sharepoint/v3"/>
    <ds:schemaRef ds:uri="http://purl.org/dc/elements/1.1/"/>
    <ds:schemaRef ds:uri="f7eb658d-1294-4c9d-ae12-c953e27df0d8"/>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Maxine  Gauthier</cp:lastModifiedBy>
  <cp:revision/>
  <dcterms:created xsi:type="dcterms:W3CDTF">2020-04-27T18:49:34Z</dcterms:created>
  <dcterms:modified xsi:type="dcterms:W3CDTF">2020-08-04T17:47:39Z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0x010100933BCB1BA4A1C74996E4AE79576CC839</vt:lpwstr>
  </property>
  <property fmtid="{D5CDD505-2E9C-101B-9397-08002B2CF9AE}" pid="4" name="_dlc_DocIdItemGuid">
    <vt:lpwstr>7c3c3d28-fc22-4b4d-af8c-165ab5befa3e</vt:lpwstr>
  </property>
</Properties>
</file>